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EstaPasta_de_trabalho"/>
  <mc:AlternateContent xmlns:mc="http://schemas.openxmlformats.org/markup-compatibility/2006">
    <mc:Choice Requires="x15">
      <x15ac:absPath xmlns:x15ac="http://schemas.microsoft.com/office/spreadsheetml/2010/11/ac" url="https://d.docs.live.net/8c01bd4e5f3a4bea/Área de Trabalho/Trabalho/0-TRABALHO GERES.DREI/Logística reversa/Termos de referência/TR Relatório de resultados/Documentos TR para publicação/"/>
    </mc:Choice>
  </mc:AlternateContent>
  <xr:revisionPtr revIDLastSave="127" documentId="8_{0D7384AC-B3B7-44AB-9517-7D7C80D07D64}" xr6:coauthVersionLast="47" xr6:coauthVersionMax="47" xr10:uidLastSave="{86E7B54A-64EC-456B-95AF-2CC1FF9C6DDA}"/>
  <bookViews>
    <workbookView xWindow="-108" yWindow="-108" windowWidth="23256" windowHeight="12456" tabRatio="769" xr2:uid="{00000000-000D-0000-FFFF-FFFF00000000}"/>
  </bookViews>
  <sheets>
    <sheet name="A) Informações gerais" sheetId="1" r:id="rId1"/>
    <sheet name="B) Identificação CNAEs" sheetId="2" r:id="rId2"/>
    <sheet name="C) Relação de municípios" sheetId="17" r:id="rId3"/>
    <sheet name="D) Aderentes ao SLR" sheetId="4" r:id="rId4"/>
    <sheet name="E) Operadores SLR não catadores" sheetId="5" r:id="rId5"/>
    <sheet name="F) Operadores SLR_CATADORES" sheetId="19" r:id="rId6"/>
    <sheet name="G) Pontos de recebimento I PEVs" sheetId="12" r:id="rId7"/>
    <sheet name="H) Lista de equipamentos" sheetId="18" r:id="rId8"/>
    <sheet name="I) Quantidades destinadas" sheetId="23" r:id="rId9"/>
    <sheet name="J) Indicadores de monitoramento" sheetId="7" r:id="rId10"/>
    <sheet name="K) Resultados_SLR EMBALAGENS" sheetId="25" r:id="rId11"/>
    <sheet name="K) Resultados_OUTROS SLRs" sheetId="14" r:id="rId12"/>
    <sheet name="Planilha2" sheetId="24" state="hidden" r:id="rId13"/>
    <sheet name="ls_UF E MUNICIPIOS" sheetId="10" state="hidden" r:id="rId14"/>
    <sheet name="URGRs" sheetId="13" state="hidden" r:id="rId15"/>
    <sheet name="OUTRAS LS" sheetId="11" state="hidden" r:id="rId16"/>
    <sheet name="Listas suspensas" sheetId="22" state="hidden" r:id="rId17"/>
    <sheet name="Planilha1" sheetId="20" state="hidden" r:id="rId18"/>
  </sheets>
  <externalReferences>
    <externalReference r:id="rId19"/>
  </externalReferences>
  <definedNames>
    <definedName name="AC">'ls_UF E MUNICIPIOS'!$A$2:$A$23</definedName>
    <definedName name="AL">'ls_UF E MUNICIPIOS'!$B$2:$B$103</definedName>
    <definedName name="AM">'ls_UF E MUNICIPIOS'!$D$2:$D$63</definedName>
    <definedName name="AP">'ls_UF E MUNICIPIOS'!$C$2:$C$17</definedName>
    <definedName name="_xlnm.Print_Area" localSheetId="7">'H) Lista de equipamentos'!$A$1:$K$47</definedName>
    <definedName name="_xlnm.Print_Area" localSheetId="11">'K) Resultados_OUTROS SLRs'!$A$1:$G$13</definedName>
    <definedName name="_xlnm.Print_Area" localSheetId="10">'K) Resultados_SLR EMBALAGENS'!$A$1:$I$13</definedName>
    <definedName name="BA">'ls_UF E MUNICIPIOS'!$E$2:$E$418</definedName>
    <definedName name="CE">'ls_UF E MUNICIPIOS'!$F$2:$F$185</definedName>
    <definedName name="DF">'ls_UF E MUNICIPIOS'!$G$2</definedName>
    <definedName name="ELO">'OUTRAS LS'!$A$3:$A$14</definedName>
    <definedName name="ES">'ls_UF E MUNICIPIOS'!$H$2:$H$79</definedName>
    <definedName name="GO">'ls_UF E MUNICIPIOS'!$I$2:$I$247</definedName>
    <definedName name="INDICADOR">'OUTRAS LS'!$F$3:$F$12</definedName>
    <definedName name="MA">'ls_UF E MUNICIPIOS'!$J$2:$J$218</definedName>
    <definedName name="MG">'ls_UF E MUNICIPIOS'!$M$2:$M$854</definedName>
    <definedName name="MS">'ls_UF E MUNICIPIOS'!$L$2:$L$80</definedName>
    <definedName name="MT">'ls_UF E MUNICIPIOS'!$K$2:$K$142</definedName>
    <definedName name="PA">'ls_UF E MUNICIPIOS'!$N$2:$N$145</definedName>
    <definedName name="PB">'ls_UF E MUNICIPIOS'!$O$2:$O$224</definedName>
    <definedName name="PE">'ls_UF E MUNICIPIOS'!$Q$2:$Q$186</definedName>
    <definedName name="PI">'ls_UF E MUNICIPIOS'!$R$2:$R$225</definedName>
    <definedName name="PR">'ls_UF E MUNICIPIOS'!$P$2:$P$400</definedName>
    <definedName name="RJ">'ls_UF E MUNICIPIOS'!$S$2:$S$93</definedName>
    <definedName name="RN">'ls_UF E MUNICIPIOS'!$T$2:$T$168</definedName>
    <definedName name="RO">'ls_UF E MUNICIPIOS'!$V$2:$V$53</definedName>
    <definedName name="RR">'ls_UF E MUNICIPIOS'!$W$2:$W$16</definedName>
    <definedName name="RS">'ls_UF E MUNICIPIOS'!$U$2:$U$498</definedName>
    <definedName name="SC">'ls_UF E MUNICIPIOS'!$X$2:$X$296</definedName>
    <definedName name="SE">'ls_UF E MUNICIPIOS'!$Z$2:$Z$76</definedName>
    <definedName name="SP">'ls_UF E MUNICIPIOS'!$Y$2:$Y$646</definedName>
    <definedName name="TO">'ls_UF E MUNICIPIOS'!$AA$2:$AA$140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7" l="1"/>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8" i="17"/>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10" i="19"/>
  <c r="L11" i="19"/>
  <c r="L12" i="19"/>
  <c r="L13" i="19"/>
  <c r="L14" i="19"/>
  <c r="L15" i="19"/>
  <c r="L16" i="19"/>
  <c r="L17" i="19"/>
  <c r="L18" i="19"/>
  <c r="L19" i="19"/>
  <c r="L20" i="19"/>
  <c r="L21" i="19"/>
  <c r="L22" i="19"/>
  <c r="L23" i="19"/>
  <c r="L24" i="19"/>
  <c r="L25" i="19"/>
  <c r="L26" i="19"/>
  <c r="L27" i="19"/>
  <c r="L28" i="19"/>
  <c r="L29" i="19"/>
  <c r="L30" i="19"/>
  <c r="L31" i="19"/>
  <c r="L9" i="19"/>
  <c r="N99" i="12"/>
  <c r="N100" i="12"/>
  <c r="N95" i="12"/>
  <c r="N96" i="12"/>
  <c r="N97" i="12"/>
  <c r="N98"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9" i="12"/>
  <c r="G7" i="14"/>
  <c r="B7" i="25"/>
  <c r="D7" i="25" s="1"/>
  <c r="G7" i="25"/>
  <c r="F8" i="25" s="1"/>
  <c r="C35" i="22"/>
  <c r="C34" i="22"/>
  <c r="E25" i="22"/>
  <c r="E24" i="22"/>
  <c r="E23" i="22"/>
  <c r="H7" i="25" l="1"/>
  <c r="I7" i="25" s="1"/>
  <c r="E8" i="25"/>
  <c r="K50" i="1"/>
  <c r="F7"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tc={9036EB65-42E0-4703-B6F1-57B35B883C45}</author>
    <author>tc={FEA95E81-E812-4B1E-973A-D14963510903}</author>
    <author>tc={68C6D4E1-2344-4EF8-904F-D14908D3C5E3}</author>
    <author>tc={81CE2B2A-AAB7-4331-B9BA-E57BCD3BF275}</author>
    <author>tc={B5042539-10DF-4AD1-A6E3-EF57EBC91455}</author>
    <author>tc={03DBE4D5-1A5F-481E-8483-D263EF61C89B}</author>
    <author>tc={F1EA070E-C7D1-421C-B56D-2E2309933D1E}</author>
    <author>tc={6579309B-B3CF-4967-A7EC-06A2B595705F}</author>
  </authors>
  <commentList>
    <comment ref="A8" authorId="0" shapeId="0" xr:uid="{9036EB65-42E0-4703-B6F1-57B35B883C45}">
      <text>
        <t>[Comentário encadeado]
Sua versão do Excel permite que você leia este comentário encadeado, no entanto, as edições serão removidas se o arquivo for aberto em uma versão mais recente do Excel. Saiba mais: https://go.microsoft.com/fwlink/?linkid=870924
Comentário:
    Identificar o nome do Sistema de Logística Reversa.</t>
      </text>
    </comment>
    <comment ref="A11" authorId="1" shapeId="0" xr:uid="{FEA95E81-E812-4B1E-973A-D14963510903}">
      <text>
        <t>[Comentário encadeado]
Sua versão do Excel permite que você leia este comentário encadeado, no entanto, as edições serão removidas se o arquivo for aberto em uma versão mais recente do Excel. Saiba mais: https://go.microsoft.com/fwlink/?linkid=870924
Comentário:
    Identificar o nome pelo qual a entidade gestora ou empreendimento individual é reconhecido pelo público.</t>
      </text>
    </comment>
    <comment ref="H11" authorId="2" shapeId="0" xr:uid="{68C6D4E1-2344-4EF8-904F-D14908D3C5E3}">
      <text>
        <t>[Comentário encadeado]
Sua versão do Excel permite que você leia este comentário encadeado, no entanto, as edições serão removidas se o arquivo for aberto em uma versão mais recente do Excel. Saiba mais: https://go.microsoft.com/fwlink/?linkid=870924
Comentário:
    Identificar o nome oficial da entidade gestora (EG) ou do empreendimento individual (EI), registrado em órgãos, contratos sociais, notas fiscais e outros documentos oficiais.</t>
      </text>
    </comment>
    <comment ref="A14" authorId="3" shapeId="0" xr:uid="{81CE2B2A-AAB7-4331-B9BA-E57BCD3BF275}">
      <text>
        <t>[Comentário encadeado]
Sua versão do Excel permite que você leia este comentário encadeado, no entanto, as edições serão removidas se o arquivo for aberto em uma versão mais recente do Excel. Saiba mais: https://go.microsoft.com/fwlink/?linkid=870924
Comentário:
    Informar o CNPJ, enquanto número de identidade designado pela Receita Federal, para identificar a entidade gestora (EG) ou o empreendimento individual (EI).
Admite-se que uma mesma EG ou EI tenha um CNPJ associado a mais de um SLR; mas, para cada SLR, deverá ser elaborado um relatório distinto, mesmo que haja sobreposição e repetição de informações para pontos de recebimento/ armazenamento/ triagem/ beneficiamento, bem como para logística de coleta e transporte, e/ou outras estruturas físicas compartilhadas.</t>
      </text>
    </comment>
    <comment ref="E14" authorId="4" shapeId="0" xr:uid="{B5042539-10DF-4AD1-A6E3-EF57EBC91455}">
      <text>
        <t>[Comentário encadeado]
Sua versão do Excel permite que você leia este comentário encadeado, no entanto, as edições serão removidas se o arquivo for aberto em uma versão mais recente do Excel. Saiba mais: https://go.microsoft.com/fwlink/?linkid=870924
Comentário:
    Informar o endereço completo da entidade gestora (EG) ou do empreendimento individual (EI), contemplando local físico da sua sede com CEP, telefone com DDD, e-mail institucional, site institucional e redes sociais, se for o caso.</t>
      </text>
    </comment>
    <comment ref="A24" authorId="5" shapeId="0" xr:uid="{03DBE4D5-1A5F-481E-8483-D263EF61C89B}">
      <text>
        <t>[Comentário encadeado]
Sua versão do Excel permite que você leia este comentário encadeado, no entanto, as edições serão removidas se o arquivo for aberto em uma versão mais recente do Excel. Saiba mais: https://go.microsoft.com/fwlink/?linkid=870924
Comentário:
    Informar o nome completo do responsável pelas informações constantes do relatorio, números dos documentos de identidade, formação profissional, e-mail institucional e telefone com DDD.</t>
      </text>
    </comment>
    <comment ref="A50" authorId="6" shapeId="0" xr:uid="{F1EA070E-C7D1-421C-B56D-2E2309933D1E}">
      <text>
        <t>[Comentário encadeado]
Sua versão do Excel permite que você leia este comentário encadeado, no entanto, as edições serão removidas se o arquivo for aberto em uma versão mais recente do Excel. Saiba mais: https://go.microsoft.com/fwlink/?linkid=870924
Comentário:
    Os valores preenchidos são exemplificativos; preencher conforme realidade do sistema.</t>
      </text>
    </comment>
    <comment ref="G50" authorId="7" shapeId="0" xr:uid="{6579309B-B3CF-4967-A7EC-06A2B595705F}">
      <text>
        <t>[Comentário encadeado]
Sua versão do Excel permite que você leia este comentário encadeado, no entanto, as edições serão removidas se o arquivo for aberto em uma versão mais recente do Excel. Saiba mais: https://go.microsoft.com/fwlink/?linkid=870924
Comentário:
    Os valores preenchidos são exemplificativos; preencher conforme realidade do sistema.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tc={E80AF98D-9172-4271-8CCE-871F0FE58BB9}</author>
  </authors>
  <commentList>
    <comment ref="D7" authorId="0" shapeId="0" xr:uid="{E80AF98D-9172-4271-8CCE-871F0FE58BB9}">
      <text>
        <t>[Comentário encadeado]
Sua versão do Excel permite que você leia este comentário encadeado, no entanto, as edições serão removidas se o arquivo for aberto em uma versão mais recente do Excel. Saiba mais: https://go.microsoft.com/fwlink/?linkid=870924
Comentário:
    Ao selecionar o município na lista suspensa, a URGRS será automaticamente preenchida. Caso não ocorra, deve-se preencher a URGRS manualmente consultando a Lei estadual nº 25.668, de 23/12/2025.</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tc={80CD475E-4A9B-420B-A176-C756D36B9ACD}</author>
  </authors>
  <commentList>
    <comment ref="C7" authorId="0" shapeId="0" xr:uid="{80CD475E-4A9B-420B-A176-C756D36B9ACD}">
      <text>
        <t>[Comentário encadeado]
Sua versão do Excel permite que você leia este comentário encadeado, no entanto, as edições serão removidas se o arquivo for aberto em uma versão mais recente do Excel. Saiba mais: https://go.microsoft.com/fwlink/?linkid=870924
Comentário:
    Apresentar as coordenadas em graus decimais (-17.496333 / -46.818833), referenciado no datum oficial  SIRGAS 2000 (EPSG 4674)</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tc={55C7F59C-576C-4986-A329-4DC1A8E31081}</author>
    <author>tc={836AD4F3-E66A-4CD8-ADD6-A31C5EF37C13}</author>
  </authors>
  <commentList>
    <comment ref="F7" authorId="0" shapeId="0" xr:uid="{55C7F59C-576C-4986-A329-4DC1A8E31081}">
      <text>
        <t>[Comentário encadeado]
Sua versão do Excel permite que você leia este comentário encadeado, no entanto, as edições serão removidas se o arquivo for aberto em uma versão mais recente do Excel. Saiba mais: https://go.microsoft.com/fwlink/?linkid=870924
Comentário:
    Apresentar as coordenadas em graus decimais (-17.496333 / -46.818833), referenciado no datum oficial  SIRGAS 2000 (EPSG 4674)</t>
      </text>
    </comment>
    <comment ref="L7" authorId="1" shapeId="0" xr:uid="{836AD4F3-E66A-4CD8-ADD6-A31C5EF37C13}">
      <text>
        <t>[Comentário encadeado]
Sua versão do Excel permite que você leia este comentário encadeado, no entanto, as edições serão removidas se o arquivo for aberto em uma versão mais recente do Excel. Saiba mais: https://go.microsoft.com/fwlink/?linkid=870924
Comentário:
    Ao selecionar o município na lista suspensa, a URGRS será automaticamente preenchida. Caso não ocorra, deve-se preencher a URGRS manualmente consultando a Lei estadual nº 25.668, de 23/12/2025.</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tc={3CAFFD73-295E-4B54-A3F5-299B82767A31}</author>
    <author>tc={5C11CCBE-7ACC-4B42-AC02-47FBC1F82089}</author>
    <author>tc={B58C07E0-8E1B-45CC-8D96-70EF23883477}</author>
    <author>tc={3C64322F-544A-45B3-8E3D-4EA4317B6ABF}</author>
    <author>tc={E4828334-4DB4-4C9C-A34E-5D9A1E715BE2}</author>
  </authors>
  <commentList>
    <comment ref="C7" authorId="0" shapeId="0" xr:uid="{3CAFFD73-295E-4B54-A3F5-299B82767A31}">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CNPJ do local, ou seja, CNPJ da pessoa jurídica que fornece o espaço para alocação do ponto de recebimento, mais comumente comerciantes ou órgãos públicos (por exemplo, supermercado, loja, farmácia, posto de combustível, prédio do governo municipal ou estadual).  </t>
      </text>
    </comment>
    <comment ref="E7" authorId="1" shapeId="0" xr:uid="{5C11CCBE-7ACC-4B42-AC02-47FBC1F82089}">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Estágio de implementação, onde deve ser especificado se o ponto de recebimento estava “Em operação” ou “Em implantação” no ano de desempenho a que se refere o relatório. O estágio será considerado “Em operação” a partir da disponibilização do ponto de recebimento para o consumidor; o estágio será considerado “Em implantação” quando, embora o ponto de recebimento ainda não esteja disponível para o consumidor, já estão em andamento as tratativas para sua instalação e operação, como por exemplo, a partir da assinatura de contrato para instalação do ponto. </t>
      </text>
    </comment>
    <comment ref="F7" authorId="2" shapeId="0" xr:uid="{B58C07E0-8E1B-45CC-8D96-70EF23883477}">
      <text>
        <t>[Comentário encadeado]
Sua versão do Excel permite que você leia este comentário encadeado, no entanto, as edições serão removidas se o arquivo for aberto em uma versão mais recente do Excel. Saiba mais: https://go.microsoft.com/fwlink/?linkid=870924
Comentário:
    Por exemplo, semanalmente, mensalmente, por demanda, etc</t>
      </text>
    </comment>
    <comment ref="H7" authorId="3" shapeId="0" xr:uid="{3C64322F-544A-45B3-8E3D-4EA4317B6ABF}">
      <text>
        <t>[Comentário encadeado]
Sua versão do Excel permite que você leia este comentário encadeado, no entanto, as edições serão removidas se o arquivo for aberto em uma versão mais recente do Excel. Saiba mais: https://go.microsoft.com/fwlink/?linkid=870924
Comentário:
    Apresentar as coordenadas em graus decimais (-17.496333 / -46.818833), referenciado no datum oficial  SIRGAS 2000 (EPSG 4674)</t>
      </text>
    </comment>
    <comment ref="N7" authorId="4" shapeId="0" xr:uid="{E4828334-4DB4-4C9C-A34E-5D9A1E715BE2}">
      <text>
        <t>[Comentário encadeado]
Sua versão do Excel permite que você leia este comentário encadeado, no entanto, as edições serão removidas se o arquivo for aberto em uma versão mais recente do Excel. Saiba mais: https://go.microsoft.com/fwlink/?linkid=870924
Comentário:
    Ao selecionar o município na lista suspensa, a URGRS será automaticamente preenchida. Caso não ocorra, deve-se preencher a URGRS manualmente consultando a Lei estadual nº 25.668, de 23/12/2025.</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Raissa Silva de C Pereira     </author>
  </authors>
  <commentList>
    <comment ref="F7" authorId="0" shapeId="0" xr:uid="{9D4BA4DD-9734-4119-BDB0-9AE8EF0EFFC6}">
      <text>
        <r>
          <rPr>
            <sz val="9"/>
            <color indexed="81"/>
            <rFont val="Tahoma"/>
            <family val="2"/>
          </rPr>
          <t xml:space="preserve">Selecione o Tipo de destinação intermediária, quando aplicável. Entende-se aqui como destinação intermediária a submissão prévia de resíduos sólidos ou rejeitos a processos intermediários com o objetivo de facilitar ou viabilizar alguma modalidade de destinação final, como é caso da triagem, desmontagem, fragmentação e blendagem.
</t>
        </r>
      </text>
    </comment>
    <comment ref="L7" authorId="0" shapeId="0" xr:uid="{A38AB741-7B7D-4C8A-B132-F5C8E02F2C30}">
      <text>
        <r>
          <rPr>
            <sz val="9"/>
            <color indexed="81"/>
            <rFont val="Tahoma"/>
            <family val="2"/>
          </rPr>
          <t xml:space="preserve">Selecione o Tipo de destinação final.
Entende-se aqui como destinação final a reutilização, a reciclagem, o uso direto como combustível, o coprocessamento, a decomposição por via térmica (por exemplo, incineração) ou química e a disposição final em aterro, seja resíduos perigosos ou não perigosos. 
</t>
        </r>
      </text>
    </comment>
  </commentList>
</comments>
</file>

<file path=xl/sharedStrings.xml><?xml version="1.0" encoding="utf-8"?>
<sst xmlns="http://schemas.openxmlformats.org/spreadsheetml/2006/main" count="8308" uniqueCount="5812">
  <si>
    <t>Secretaria de Estado de Meio Ambiente e Desenvolvimento Sustentável de Minas Gerais</t>
  </si>
  <si>
    <t>Cadastro Nacional das Pessoas Jurídicas</t>
  </si>
  <si>
    <t>Logradouro</t>
  </si>
  <si>
    <t>número</t>
  </si>
  <si>
    <t>complemento</t>
  </si>
  <si>
    <t>Bairro</t>
  </si>
  <si>
    <t>CEP</t>
  </si>
  <si>
    <t>Município</t>
  </si>
  <si>
    <t>Estado</t>
  </si>
  <si>
    <t>Telefone com DDD</t>
  </si>
  <si>
    <t>Rede social 1</t>
  </si>
  <si>
    <t>Rede social 2</t>
  </si>
  <si>
    <t>Rede social 3</t>
  </si>
  <si>
    <t>Rede social 4</t>
  </si>
  <si>
    <t>Nome</t>
  </si>
  <si>
    <t>CPF</t>
  </si>
  <si>
    <t>Carteira de Identidade</t>
  </si>
  <si>
    <t>Formação Profissional</t>
  </si>
  <si>
    <t>telefone com DDD</t>
  </si>
  <si>
    <t>Código CNAE</t>
  </si>
  <si>
    <t>Descrição</t>
  </si>
  <si>
    <t>Nome fantasia</t>
  </si>
  <si>
    <t>Razão Social</t>
  </si>
  <si>
    <t>CNPJ</t>
  </si>
  <si>
    <t>Razão social</t>
  </si>
  <si>
    <t>Indicador</t>
  </si>
  <si>
    <t xml:space="preserve">Descrição </t>
  </si>
  <si>
    <t>fabricante</t>
  </si>
  <si>
    <t>importador</t>
  </si>
  <si>
    <t>distribuidor</t>
  </si>
  <si>
    <t xml:space="preserve">Endereço </t>
  </si>
  <si>
    <t>(logradouro, nº, complemento e bairro)</t>
  </si>
  <si>
    <t>latitude</t>
  </si>
  <si>
    <t>longitude</t>
  </si>
  <si>
    <t>central de triagem</t>
  </si>
  <si>
    <t>central de recebimento</t>
  </si>
  <si>
    <t>ponto de recebimento temporário</t>
  </si>
  <si>
    <t>ponto de recebimento fixo</t>
  </si>
  <si>
    <t>Empresa de coprocessamento</t>
  </si>
  <si>
    <t>Empresa de incineração</t>
  </si>
  <si>
    <t>local de transbordo</t>
  </si>
  <si>
    <t>local de incineração</t>
  </si>
  <si>
    <t>local de coprocessamento</t>
  </si>
  <si>
    <t>local de reciclagem</t>
  </si>
  <si>
    <t>Específico do SLR</t>
  </si>
  <si>
    <t>distribuidor e comerciante</t>
  </si>
  <si>
    <t>fabricante e importador</t>
  </si>
  <si>
    <t>Obrigatório pela DN</t>
  </si>
  <si>
    <t>comerciante</t>
  </si>
  <si>
    <t>Operador privado 1 (coleta, transporte e triagem)</t>
  </si>
  <si>
    <t>Operador privado 2 (coleta e transporte)</t>
  </si>
  <si>
    <t>Operador privado 3 (coleta, transporte e transbordo)</t>
  </si>
  <si>
    <t>fabricante, importador e distribuidor</t>
  </si>
  <si>
    <t>fabricante, importador, distribuidor e comerciante</t>
  </si>
  <si>
    <t>importador e distribuidor</t>
  </si>
  <si>
    <t>importador e comerciante</t>
  </si>
  <si>
    <t>importador, distribuidor e comerciante</t>
  </si>
  <si>
    <t>local de disposição final 1 (aterro classe 1)</t>
  </si>
  <si>
    <t>local de disposição final 2 (aterro classe 2)</t>
  </si>
  <si>
    <t>Operador privado 4 (coleta, transporte, desmontagem e triagem)</t>
  </si>
  <si>
    <t>Operador privado 5 (desmontagem e triagem)</t>
  </si>
  <si>
    <t>Operador público ou concessionário (coleta e transporte)</t>
  </si>
  <si>
    <t>Operador privado 6 (blendagem)</t>
  </si>
  <si>
    <t>local de blendagem</t>
  </si>
  <si>
    <t>local de beneficiamento</t>
  </si>
  <si>
    <t>local de triagem e beneficiamento</t>
  </si>
  <si>
    <t>local de armazenamento temporário</t>
  </si>
  <si>
    <t>Obrigatório, segundo o termo de referência da SEMAD?</t>
  </si>
  <si>
    <t>(Escolha uma alternativa)</t>
  </si>
  <si>
    <t>Guajará-Mirim</t>
  </si>
  <si>
    <t>RO</t>
  </si>
  <si>
    <t>Alto Alegre dos Parecis</t>
  </si>
  <si>
    <t>Porto Velho</t>
  </si>
  <si>
    <t>Buritis</t>
  </si>
  <si>
    <t>Ji-Paraná</t>
  </si>
  <si>
    <t>Chupinguaia</t>
  </si>
  <si>
    <t>Ariquemes</t>
  </si>
  <si>
    <t>Cujubim</t>
  </si>
  <si>
    <t>Cacoal</t>
  </si>
  <si>
    <t>Nova União</t>
  </si>
  <si>
    <t>Pimenta Bueno</t>
  </si>
  <si>
    <t>Parecis</t>
  </si>
  <si>
    <t>Vilhena</t>
  </si>
  <si>
    <t>Pimenteiras do Oeste</t>
  </si>
  <si>
    <t>Jaru</t>
  </si>
  <si>
    <t>Primavera de Rondônia</t>
  </si>
  <si>
    <t>Ouro Preto do Oeste</t>
  </si>
  <si>
    <t>São Felipe D'Oeste</t>
  </si>
  <si>
    <t>Presidente Médici</t>
  </si>
  <si>
    <t>São Francisco do Guaporé</t>
  </si>
  <si>
    <t>Costa Marques</t>
  </si>
  <si>
    <t>Teixeirópolis</t>
  </si>
  <si>
    <t>Colorado do Oeste</t>
  </si>
  <si>
    <t>Vale do Anari</t>
  </si>
  <si>
    <t>Espigão D'Oeste</t>
  </si>
  <si>
    <t>Amajari</t>
  </si>
  <si>
    <t>RR</t>
  </si>
  <si>
    <t>Cerejeiras</t>
  </si>
  <si>
    <t>Cantá</t>
  </si>
  <si>
    <t>Rolim de Moura</t>
  </si>
  <si>
    <t>Caroebe</t>
  </si>
  <si>
    <t>Caldazinha</t>
  </si>
  <si>
    <t>GO</t>
  </si>
  <si>
    <t>Iracema</t>
  </si>
  <si>
    <t>Alta Floresta D'Oeste</t>
  </si>
  <si>
    <t>Pacaraima</t>
  </si>
  <si>
    <t>Alvorada D'Oeste</t>
  </si>
  <si>
    <t>Rorainópolis</t>
  </si>
  <si>
    <t>Cabixi</t>
  </si>
  <si>
    <t>Uiramutã</t>
  </si>
  <si>
    <t>Machadinho D'Oeste</t>
  </si>
  <si>
    <t>Anapu</t>
  </si>
  <si>
    <t>PA</t>
  </si>
  <si>
    <t>Nova Brasilândia D'Oeste</t>
  </si>
  <si>
    <t>Bannach</t>
  </si>
  <si>
    <t>Santa Luzia D'Oeste</t>
  </si>
  <si>
    <t>Belterra</t>
  </si>
  <si>
    <t>São Miguel do Guaporé</t>
  </si>
  <si>
    <t>Cachoeira do Piriá</t>
  </si>
  <si>
    <t>Nova Mamoré</t>
  </si>
  <si>
    <t>Canaã dos Carajás</t>
  </si>
  <si>
    <t>Jesúpolis</t>
  </si>
  <si>
    <t>Curuá</t>
  </si>
  <si>
    <t>Professor Jamil</t>
  </si>
  <si>
    <t>Floresta do Araguaia</t>
  </si>
  <si>
    <t>Santo Antônio de Goiás</t>
  </si>
  <si>
    <t>Marituba</t>
  </si>
  <si>
    <t>Cocalzinho de Goiás</t>
  </si>
  <si>
    <t>Nova Ipixuna</t>
  </si>
  <si>
    <t>Terezópolis de Goiás</t>
  </si>
  <si>
    <t>Piçarra</t>
  </si>
  <si>
    <t>Uirapuru</t>
  </si>
  <si>
    <t>Placas</t>
  </si>
  <si>
    <t>Buritinópolis</t>
  </si>
  <si>
    <t>Quatipuru</t>
  </si>
  <si>
    <t>Buriti de Goiás</t>
  </si>
  <si>
    <t>São João da Ponta</t>
  </si>
  <si>
    <t>Guaraíta</t>
  </si>
  <si>
    <t>Sapucaia</t>
  </si>
  <si>
    <t>Vila Boa</t>
  </si>
  <si>
    <t>Tracuateua</t>
  </si>
  <si>
    <t>Inaciolândia</t>
  </si>
  <si>
    <t>Vitória do Jari</t>
  </si>
  <si>
    <t>AP</t>
  </si>
  <si>
    <t>Aparecida do Rio Doce</t>
  </si>
  <si>
    <t>Aguiarnópolis</t>
  </si>
  <si>
    <t>TO</t>
  </si>
  <si>
    <t>Chapadão do Céu</t>
  </si>
  <si>
    <t>Bandeirantes do Tocantins</t>
  </si>
  <si>
    <t>Perolândia</t>
  </si>
  <si>
    <t>Barra do Ouro</t>
  </si>
  <si>
    <t>Cidade Ocidental</t>
  </si>
  <si>
    <t>Chapada de Areia</t>
  </si>
  <si>
    <t>Montividiu do Norte</t>
  </si>
  <si>
    <t>Chapada da Natividade</t>
  </si>
  <si>
    <t>Castelândia</t>
  </si>
  <si>
    <t>Crixás do Tocantins</t>
  </si>
  <si>
    <t>Santo Antônio da Barra</t>
  </si>
  <si>
    <t>Ipueiras</t>
  </si>
  <si>
    <t>Alto Horizonte</t>
  </si>
  <si>
    <t>Lavandeira</t>
  </si>
  <si>
    <t>Nova Iguaçu de Goiás</t>
  </si>
  <si>
    <t>Luzinópolis</t>
  </si>
  <si>
    <t>Cotriguaçu</t>
  </si>
  <si>
    <t>MT</t>
  </si>
  <si>
    <t>Monte Santo do Tocantins</t>
  </si>
  <si>
    <t>Planalto da Serra</t>
  </si>
  <si>
    <t>Oliveira de Fátima</t>
  </si>
  <si>
    <t>São Pedro da Cipa</t>
  </si>
  <si>
    <t>Pugmil</t>
  </si>
  <si>
    <t>Pontal do Araguaia</t>
  </si>
  <si>
    <t>Santa Rita do Tocantins</t>
  </si>
  <si>
    <t>Querência</t>
  </si>
  <si>
    <t>Santa Terezinha do Tocantins</t>
  </si>
  <si>
    <t>Ribeirãozinho</t>
  </si>
  <si>
    <t>Talismã</t>
  </si>
  <si>
    <t>Porto Estrela</t>
  </si>
  <si>
    <t>Tupirama</t>
  </si>
  <si>
    <t>Nova Marilândia</t>
  </si>
  <si>
    <t>Água Doce do Maranhão</t>
  </si>
  <si>
    <t>MA</t>
  </si>
  <si>
    <t>Brasiléia</t>
  </si>
  <si>
    <t>AC</t>
  </si>
  <si>
    <t>Alto Alegre do Maranhão</t>
  </si>
  <si>
    <t>Cruzeiro do Sul</t>
  </si>
  <si>
    <t>Alto Alegre do Pindaré</t>
  </si>
  <si>
    <t>Mâncio Lima</t>
  </si>
  <si>
    <t>Amapá do Maranhão</t>
  </si>
  <si>
    <t>Nova Maringá</t>
  </si>
  <si>
    <t>Apicum-Açu</t>
  </si>
  <si>
    <t>Feijó</t>
  </si>
  <si>
    <t>Araguanã</t>
  </si>
  <si>
    <t>Santo Afonso</t>
  </si>
  <si>
    <t>Bacabeira</t>
  </si>
  <si>
    <t>Nova Bandeirantes</t>
  </si>
  <si>
    <t>Bacurituba</t>
  </si>
  <si>
    <t>Nova Monte Verde</t>
  </si>
  <si>
    <t>Belágua</t>
  </si>
  <si>
    <t>Nova Guarita</t>
  </si>
  <si>
    <t>Bela Vista do Maranhão</t>
  </si>
  <si>
    <t>Santa Carmem</t>
  </si>
  <si>
    <t>Bernardo do Mearim</t>
  </si>
  <si>
    <t>Tabaporã</t>
  </si>
  <si>
    <t>Boa Vista do Gurupi</t>
  </si>
  <si>
    <t>Alto Boa Vista</t>
  </si>
  <si>
    <t>Bom Jesus das Selvas</t>
  </si>
  <si>
    <t>Canabrava do Norte</t>
  </si>
  <si>
    <t>Bom Lugar</t>
  </si>
  <si>
    <t>Confresa</t>
  </si>
  <si>
    <t>Brejo de Areia</t>
  </si>
  <si>
    <t>São José do Xingu</t>
  </si>
  <si>
    <t>Buriticupu</t>
  </si>
  <si>
    <t>Glória D'Oeste</t>
  </si>
  <si>
    <t>Buritirana</t>
  </si>
  <si>
    <t>Lambari D'Oeste</t>
  </si>
  <si>
    <t>Cachoeira Grande</t>
  </si>
  <si>
    <t>Rio Branco</t>
  </si>
  <si>
    <t>Campestre do Maranhão</t>
  </si>
  <si>
    <t>Alcinópolis</t>
  </si>
  <si>
    <t>MS</t>
  </si>
  <si>
    <t>Capinzal do Norte</t>
  </si>
  <si>
    <t>Nova Alvorada do Sul</t>
  </si>
  <si>
    <t>Central do Maranhão</t>
  </si>
  <si>
    <t>Sena Madureira</t>
  </si>
  <si>
    <t>Centro do Guilherme</t>
  </si>
  <si>
    <t>Tarauacá</t>
  </si>
  <si>
    <t>Centro Novo do Maranhão</t>
  </si>
  <si>
    <t>Xapuri</t>
  </si>
  <si>
    <t>Cidelândia</t>
  </si>
  <si>
    <t>Plácido de Castro</t>
  </si>
  <si>
    <t>Conceição do Lago-Açu</t>
  </si>
  <si>
    <t>Senador Guiomard</t>
  </si>
  <si>
    <t>Davinópolis</t>
  </si>
  <si>
    <t>Manoel Urbano</t>
  </si>
  <si>
    <t>Feira Nova do Maranhão</t>
  </si>
  <si>
    <t>Assis Brasil</t>
  </si>
  <si>
    <t>Fernando Falcão</t>
  </si>
  <si>
    <t>Novo Horizonte do Sul</t>
  </si>
  <si>
    <t>Formosa da Serra Negra</t>
  </si>
  <si>
    <t>Japorã</t>
  </si>
  <si>
    <t>Governador Edison Lobão</t>
  </si>
  <si>
    <t>Laguna Carapã</t>
  </si>
  <si>
    <t>Governador Luiz Rocha</t>
  </si>
  <si>
    <t>Angico</t>
  </si>
  <si>
    <t>Governador Newton Bello</t>
  </si>
  <si>
    <t>Aragominas</t>
  </si>
  <si>
    <t>Governador Nunes Freire</t>
  </si>
  <si>
    <t>Igarapé do Meio</t>
  </si>
  <si>
    <t>Cachoeirinha</t>
  </si>
  <si>
    <t>Itaipava do Grajaú</t>
  </si>
  <si>
    <t>Campos Lindos</t>
  </si>
  <si>
    <t>Itinga do Maranhão</t>
  </si>
  <si>
    <t>Carmolândia</t>
  </si>
  <si>
    <t>Jatobá</t>
  </si>
  <si>
    <t>Carrasco Bonito</t>
  </si>
  <si>
    <t>Jenipapo dos Vieiras</t>
  </si>
  <si>
    <t>Darcinópolis</t>
  </si>
  <si>
    <t>Junco do Maranhão</t>
  </si>
  <si>
    <t>Esperantina</t>
  </si>
  <si>
    <t>Lagoa do Mato</t>
  </si>
  <si>
    <t>Maurilândia do Tocantins</t>
  </si>
  <si>
    <t>Lago dos Rodrigues</t>
  </si>
  <si>
    <t>Palmeiras do Tocantins</t>
  </si>
  <si>
    <t>Lagoa Grande do Maranhão</t>
  </si>
  <si>
    <t>Muricilândia</t>
  </si>
  <si>
    <t>Lajeado Novo</t>
  </si>
  <si>
    <t>Palmeirante</t>
  </si>
  <si>
    <t>Maracaçumé</t>
  </si>
  <si>
    <t>Pau D'Arco</t>
  </si>
  <si>
    <t>Marajá do Sena</t>
  </si>
  <si>
    <t>Riachinho</t>
  </si>
  <si>
    <t>Maranhãozinho</t>
  </si>
  <si>
    <t>Santa Fé do Araguaia</t>
  </si>
  <si>
    <t>Matões do Norte</t>
  </si>
  <si>
    <t>São Bento do Tocantins</t>
  </si>
  <si>
    <t>Milagres do Maranhão</t>
  </si>
  <si>
    <t>São Miguel do Tocantins</t>
  </si>
  <si>
    <t>Nova Colinas</t>
  </si>
  <si>
    <t>Novo Airão</t>
  </si>
  <si>
    <t>AM</t>
  </si>
  <si>
    <t>Nova Olinda do Maranhão</t>
  </si>
  <si>
    <t>Anori</t>
  </si>
  <si>
    <t>Olinda Nova do Maranhão</t>
  </si>
  <si>
    <t>Atalaia do Norte</t>
  </si>
  <si>
    <t>Paulino Neves</t>
  </si>
  <si>
    <t>Autazes</t>
  </si>
  <si>
    <t>Pedro do Rosário</t>
  </si>
  <si>
    <t>Barcelos</t>
  </si>
  <si>
    <t>Peritoró</t>
  </si>
  <si>
    <t>Barreirinha</t>
  </si>
  <si>
    <t>Porto Rico do Maranhão</t>
  </si>
  <si>
    <t>Benjamin Constant</t>
  </si>
  <si>
    <t>Boca do Acre</t>
  </si>
  <si>
    <t>Presidente Sarney</t>
  </si>
  <si>
    <t>Borba</t>
  </si>
  <si>
    <t>Raposa</t>
  </si>
  <si>
    <t>Canutama</t>
  </si>
  <si>
    <t>Ribamar Fiquene</t>
  </si>
  <si>
    <t>Carauari</t>
  </si>
  <si>
    <t>Santa Filomena do Maranhão</t>
  </si>
  <si>
    <t>Careiro</t>
  </si>
  <si>
    <t>Santana do Maranhão</t>
  </si>
  <si>
    <t>Coari</t>
  </si>
  <si>
    <t>Santo Amaro do Maranhão</t>
  </si>
  <si>
    <t>Codajás</t>
  </si>
  <si>
    <t>São Domingos do Azeitão</t>
  </si>
  <si>
    <t>Eirunepé</t>
  </si>
  <si>
    <t>São Francisco do Brejão</t>
  </si>
  <si>
    <t>Envira</t>
  </si>
  <si>
    <t>São João do Carú</t>
  </si>
  <si>
    <t>Fonte Boa</t>
  </si>
  <si>
    <t>São João do Paraíso</t>
  </si>
  <si>
    <t>Humaitá</t>
  </si>
  <si>
    <t>São João do Soter</t>
  </si>
  <si>
    <t>Santa Isabel do Rio Negro</t>
  </si>
  <si>
    <t>São José dos Basílios</t>
  </si>
  <si>
    <t>Ipixuna</t>
  </si>
  <si>
    <t>São Pedro da Água Branca</t>
  </si>
  <si>
    <t>Itacoatiara</t>
  </si>
  <si>
    <t>São Pedro dos Crentes</t>
  </si>
  <si>
    <t>Itapiranga</t>
  </si>
  <si>
    <t>São Raimundo do Doca Bezerra</t>
  </si>
  <si>
    <t>Japurá</t>
  </si>
  <si>
    <t>São Roberto</t>
  </si>
  <si>
    <t>Juruá</t>
  </si>
  <si>
    <t>Satubinha</t>
  </si>
  <si>
    <t>Jutaí</t>
  </si>
  <si>
    <t>Senador Alexandre Costa</t>
  </si>
  <si>
    <t>Lábrea</t>
  </si>
  <si>
    <t>Senador La Rocque</t>
  </si>
  <si>
    <t>Manacapuru</t>
  </si>
  <si>
    <t>Serrano do Maranhão</t>
  </si>
  <si>
    <t>Manaus</t>
  </si>
  <si>
    <t>Sucupira do Riachão</t>
  </si>
  <si>
    <t>Manicoré</t>
  </si>
  <si>
    <t>Trizidela do Vale</t>
  </si>
  <si>
    <t>Maraã</t>
  </si>
  <si>
    <t>Tufilândia</t>
  </si>
  <si>
    <t>Maués</t>
  </si>
  <si>
    <t>Turilândia</t>
  </si>
  <si>
    <t>Nhamundá</t>
  </si>
  <si>
    <t>Vila Nova dos Martírios</t>
  </si>
  <si>
    <t>Nova Olinda do Norte</t>
  </si>
  <si>
    <t>Acauã</t>
  </si>
  <si>
    <t>PI</t>
  </si>
  <si>
    <t>Novo Aripuanã</t>
  </si>
  <si>
    <t>Alvorada do Gurguéia</t>
  </si>
  <si>
    <t>Parintins</t>
  </si>
  <si>
    <t>Assunção do Piauí</t>
  </si>
  <si>
    <t>Pauini</t>
  </si>
  <si>
    <t>Barra D'Alcântara</t>
  </si>
  <si>
    <t>Santo Antônio do Içá</t>
  </si>
  <si>
    <t>Bela Vista do Piauí</t>
  </si>
  <si>
    <t>São Paulo de Olivença</t>
  </si>
  <si>
    <t>Belém do Piauí</t>
  </si>
  <si>
    <t>Silves</t>
  </si>
  <si>
    <t>Betânia do Piauí</t>
  </si>
  <si>
    <t>Tapauá</t>
  </si>
  <si>
    <t>Boa Hora</t>
  </si>
  <si>
    <t>Tefé</t>
  </si>
  <si>
    <t>Boqueirão do Piauí</t>
  </si>
  <si>
    <t>São Gabriel da Cachoeira</t>
  </si>
  <si>
    <t>Brejo do Piauí</t>
  </si>
  <si>
    <t>Urucará</t>
  </si>
  <si>
    <t>Cajazeiras do Piauí</t>
  </si>
  <si>
    <t>Urucurituba</t>
  </si>
  <si>
    <t>Cajueiro da Praia</t>
  </si>
  <si>
    <t>Alvarães</t>
  </si>
  <si>
    <t>Campo Alegre do Fidalgo</t>
  </si>
  <si>
    <t>Amaturá</t>
  </si>
  <si>
    <t>Campo Grande do Piauí</t>
  </si>
  <si>
    <t>Anamã</t>
  </si>
  <si>
    <t>Campo Largo do Piauí</t>
  </si>
  <si>
    <t>Beruri</t>
  </si>
  <si>
    <t>Capitão Gervásio Oliveira</t>
  </si>
  <si>
    <t>Boa Vista do Ramos</t>
  </si>
  <si>
    <t>Caraúbas do Piauí</t>
  </si>
  <si>
    <t>Caapiranga</t>
  </si>
  <si>
    <t>Caridade do Piauí</t>
  </si>
  <si>
    <t>Boa Vista</t>
  </si>
  <si>
    <t>Caxingó</t>
  </si>
  <si>
    <t>Caracaraí</t>
  </si>
  <si>
    <t>Cocal de Telha</t>
  </si>
  <si>
    <t>Alto Alegre</t>
  </si>
  <si>
    <t>Cocal dos Alves</t>
  </si>
  <si>
    <t>Bonfim</t>
  </si>
  <si>
    <t>Currais</t>
  </si>
  <si>
    <t>Mucajaí</t>
  </si>
  <si>
    <t>Curralinhos</t>
  </si>
  <si>
    <t>Normandia</t>
  </si>
  <si>
    <t>Curral Novo do Piauí</t>
  </si>
  <si>
    <t>São João da Baliza</t>
  </si>
  <si>
    <t>Floresta do Piauí</t>
  </si>
  <si>
    <t>São Luiz</t>
  </si>
  <si>
    <t>Francisco Macedo</t>
  </si>
  <si>
    <t>Mateiros</t>
  </si>
  <si>
    <t>Geminiano</t>
  </si>
  <si>
    <t>Guaribas</t>
  </si>
  <si>
    <t>Novo Jardim</t>
  </si>
  <si>
    <t>Ilha Grande</t>
  </si>
  <si>
    <t>Rio da Conceição</t>
  </si>
  <si>
    <t>Jatobá do Piauí</t>
  </si>
  <si>
    <t>Taipas do Tocantins</t>
  </si>
  <si>
    <t>João Costa</t>
  </si>
  <si>
    <t>Cariri do Tocantins</t>
  </si>
  <si>
    <t>Joca Marques</t>
  </si>
  <si>
    <t>Jaú do Tocantins</t>
  </si>
  <si>
    <t>Juazeiro do Piauí</t>
  </si>
  <si>
    <t>Sandolândia</t>
  </si>
  <si>
    <t>Júlio Borges</t>
  </si>
  <si>
    <t>São Salvador do Tocantins</t>
  </si>
  <si>
    <t>Jurema</t>
  </si>
  <si>
    <t>Sucupira</t>
  </si>
  <si>
    <t>Lagoinha do Piauí</t>
  </si>
  <si>
    <t>Abreulândia</t>
  </si>
  <si>
    <t>Lagoa de São Francisco</t>
  </si>
  <si>
    <t>Brasilândia do Tocantins</t>
  </si>
  <si>
    <t>Lagoa do Piauí</t>
  </si>
  <si>
    <t>Bom Jesus do Tocantins</t>
  </si>
  <si>
    <t>Lagoa do Sítio</t>
  </si>
  <si>
    <t>Centenário</t>
  </si>
  <si>
    <t>Madeiro</t>
  </si>
  <si>
    <t>Tabocão</t>
  </si>
  <si>
    <t>Massapê do Piauí</t>
  </si>
  <si>
    <t>Itapiratins</t>
  </si>
  <si>
    <t>Milton Brandão</t>
  </si>
  <si>
    <t>Juarina</t>
  </si>
  <si>
    <t>Morro Cabeça no Tempo</t>
  </si>
  <si>
    <t>Lajeado</t>
  </si>
  <si>
    <t>Morro do Chapéu do Piauí</t>
  </si>
  <si>
    <t>Lagoa do Tocantins</t>
  </si>
  <si>
    <t>Murici dos Portelas</t>
  </si>
  <si>
    <t>Piraquê</t>
  </si>
  <si>
    <t>Nossa Senhora de Nazaré</t>
  </si>
  <si>
    <t>Recursolândia</t>
  </si>
  <si>
    <t>Novo Santo Antônio</t>
  </si>
  <si>
    <t>Rio dos Bois</t>
  </si>
  <si>
    <t>Olho D'Água do Piauí</t>
  </si>
  <si>
    <t>Santa Maria do Tocantins</t>
  </si>
  <si>
    <t>Pajeú do Piauí</t>
  </si>
  <si>
    <t>São Félix do Tocantins</t>
  </si>
  <si>
    <t>Paquetá</t>
  </si>
  <si>
    <t>Tupiratins</t>
  </si>
  <si>
    <t>Pavussu</t>
  </si>
  <si>
    <t>Lagoa da Confusão</t>
  </si>
  <si>
    <t>Pedro Laurentino</t>
  </si>
  <si>
    <t>Santa Bárbara do Pará</t>
  </si>
  <si>
    <t>Nova Santa Rita</t>
  </si>
  <si>
    <t>Santa Luzia do Pará</t>
  </si>
  <si>
    <t>Porto Alegre do Piauí</t>
  </si>
  <si>
    <t>Terra Alta</t>
  </si>
  <si>
    <t>Riacho Frio</t>
  </si>
  <si>
    <t>Abel Figueiredo</t>
  </si>
  <si>
    <t>Ribeira do Piauí</t>
  </si>
  <si>
    <t>Eldorado do Carajás</t>
  </si>
  <si>
    <t>Santo Antônio dos Milagres</t>
  </si>
  <si>
    <t>Palestina do Pará</t>
  </si>
  <si>
    <t>São Francisco de Assis do Piauí</t>
  </si>
  <si>
    <t>São Domingos do Araguaia</t>
  </si>
  <si>
    <t>São Gonçalo do Gurguéia</t>
  </si>
  <si>
    <t>Água Azul do Norte</t>
  </si>
  <si>
    <t>São João da Fronteira</t>
  </si>
  <si>
    <t>Cumaru do Norte</t>
  </si>
  <si>
    <t>São João da Varjota</t>
  </si>
  <si>
    <t>São João do Arraial</t>
  </si>
  <si>
    <t>Aurora do Pará</t>
  </si>
  <si>
    <t>São Luis do Piauí</t>
  </si>
  <si>
    <t>Nova Esperança do Piriá</t>
  </si>
  <si>
    <t>São Miguel da Baixa Grande</t>
  </si>
  <si>
    <t>São João de Pirabas</t>
  </si>
  <si>
    <t>São Miguel do Fidalgo</t>
  </si>
  <si>
    <t>Tailândia</t>
  </si>
  <si>
    <t>Sebastião Barros</t>
  </si>
  <si>
    <t>Tucumã</t>
  </si>
  <si>
    <t>Sebastião Leal</t>
  </si>
  <si>
    <t>Uruará</t>
  </si>
  <si>
    <t>Sussuapara</t>
  </si>
  <si>
    <t>Abaetetuba</t>
  </si>
  <si>
    <t>Tamboril do Piauí</t>
  </si>
  <si>
    <t>Acará</t>
  </si>
  <si>
    <t>Tanque do Piauí</t>
  </si>
  <si>
    <t>Afuá</t>
  </si>
  <si>
    <t>Vera Mendes</t>
  </si>
  <si>
    <t>Alenquer</t>
  </si>
  <si>
    <t>Vila Nova do Piauí</t>
  </si>
  <si>
    <t>Almeirim</t>
  </si>
  <si>
    <t>Wall Ferraz</t>
  </si>
  <si>
    <t>Altamira</t>
  </si>
  <si>
    <t>Bodó</t>
  </si>
  <si>
    <t>RN</t>
  </si>
  <si>
    <t>Anajás</t>
  </si>
  <si>
    <t>Caiçara do Norte</t>
  </si>
  <si>
    <t>Ananindeua</t>
  </si>
  <si>
    <t>Fernando Pedroza</t>
  </si>
  <si>
    <t>Augusto Corrêa</t>
  </si>
  <si>
    <t>Itajá</t>
  </si>
  <si>
    <t>Aveiro</t>
  </si>
  <si>
    <t>Major Sales</t>
  </si>
  <si>
    <t>Bagre</t>
  </si>
  <si>
    <t>Rio do Fogo</t>
  </si>
  <si>
    <t>Baião</t>
  </si>
  <si>
    <t>Santa Maria</t>
  </si>
  <si>
    <t>Barcarena</t>
  </si>
  <si>
    <t>Porto do Mangue</t>
  </si>
  <si>
    <t>Belém</t>
  </si>
  <si>
    <t>Tibau</t>
  </si>
  <si>
    <t>Benevides</t>
  </si>
  <si>
    <t>São Miguel do Gostoso</t>
  </si>
  <si>
    <t>Bonito</t>
  </si>
  <si>
    <t>Serrinha dos Pintos</t>
  </si>
  <si>
    <t>Bragança</t>
  </si>
  <si>
    <t>Tenente Laurentino Cruz</t>
  </si>
  <si>
    <t>Breves</t>
  </si>
  <si>
    <t>Triunfo Potiguar</t>
  </si>
  <si>
    <t>Bujaru</t>
  </si>
  <si>
    <t>Venha-Ver</t>
  </si>
  <si>
    <t>Cachoeira do Arari</t>
  </si>
  <si>
    <t>Alcantil</t>
  </si>
  <si>
    <t>PB</t>
  </si>
  <si>
    <t>Cametá</t>
  </si>
  <si>
    <t>Algodão de Jandaíra</t>
  </si>
  <si>
    <t>Capanema</t>
  </si>
  <si>
    <t>Amparo</t>
  </si>
  <si>
    <t>Capitão Poço</t>
  </si>
  <si>
    <t>Aparecida</t>
  </si>
  <si>
    <t>Castanhal</t>
  </si>
  <si>
    <t>Areia de Baraúnas</t>
  </si>
  <si>
    <t>Chaves</t>
  </si>
  <si>
    <t>Assunção</t>
  </si>
  <si>
    <t>Colares</t>
  </si>
  <si>
    <t>Baraúna</t>
  </si>
  <si>
    <t>Conceição do Araguaia</t>
  </si>
  <si>
    <t>Barra de Santana</t>
  </si>
  <si>
    <t>Curralinho</t>
  </si>
  <si>
    <t>Bernardino Batista</t>
  </si>
  <si>
    <t>Curuçá</t>
  </si>
  <si>
    <t>Faro</t>
  </si>
  <si>
    <t>Cacimbas</t>
  </si>
  <si>
    <t>Gurupá</t>
  </si>
  <si>
    <t>Cajazeirinhas</t>
  </si>
  <si>
    <t>Igarapé-Açu</t>
  </si>
  <si>
    <t>Capim</t>
  </si>
  <si>
    <t>Igarapé-Miri</t>
  </si>
  <si>
    <t>Caraúbas</t>
  </si>
  <si>
    <t>Inhangapi</t>
  </si>
  <si>
    <t>Casserengue</t>
  </si>
  <si>
    <t>Irituia</t>
  </si>
  <si>
    <t>Caturité</t>
  </si>
  <si>
    <t>Itaituba</t>
  </si>
  <si>
    <t>Coxixola</t>
  </si>
  <si>
    <t>Itupiranga</t>
  </si>
  <si>
    <t>Cuité de Mamanguape</t>
  </si>
  <si>
    <t>Jacundá</t>
  </si>
  <si>
    <t>Curral de Cima</t>
  </si>
  <si>
    <t>Juruti</t>
  </si>
  <si>
    <t>Damião</t>
  </si>
  <si>
    <t>Limoeiro do Ajuru</t>
  </si>
  <si>
    <t>Gado Bravo</t>
  </si>
  <si>
    <t>Magalhães Barata</t>
  </si>
  <si>
    <t>Marabá</t>
  </si>
  <si>
    <t>Marcação</t>
  </si>
  <si>
    <t>Maracanã</t>
  </si>
  <si>
    <t>Marizópolis</t>
  </si>
  <si>
    <t>Marapanim</t>
  </si>
  <si>
    <t>Matinhas</t>
  </si>
  <si>
    <t>Melgaço</t>
  </si>
  <si>
    <t>Mato Grosso</t>
  </si>
  <si>
    <t>Mocajuba</t>
  </si>
  <si>
    <t>Maturéia</t>
  </si>
  <si>
    <t>Moju</t>
  </si>
  <si>
    <t>Parari</t>
  </si>
  <si>
    <t>Monte Alegre</t>
  </si>
  <si>
    <t>Poço Dantas</t>
  </si>
  <si>
    <t>Muaná</t>
  </si>
  <si>
    <t>Poço de José de Moura</t>
  </si>
  <si>
    <t>Nova Timboteua</t>
  </si>
  <si>
    <t>Pedro Régis</t>
  </si>
  <si>
    <t>Óbidos</t>
  </si>
  <si>
    <t>Riachão</t>
  </si>
  <si>
    <t>Oeiras do Pará</t>
  </si>
  <si>
    <t>Riachão do Bacamarte</t>
  </si>
  <si>
    <t>Oriximiná</t>
  </si>
  <si>
    <t>Riachão do Poço</t>
  </si>
  <si>
    <t>Ourém</t>
  </si>
  <si>
    <t>Riacho de Santo Antônio</t>
  </si>
  <si>
    <t>Paragominas</t>
  </si>
  <si>
    <t>Santa Cecília</t>
  </si>
  <si>
    <t>Peixe-Boi</t>
  </si>
  <si>
    <t>Santa Inês</t>
  </si>
  <si>
    <t>Ponta de Pedras</t>
  </si>
  <si>
    <t>Joca Claudino</t>
  </si>
  <si>
    <t>Portel</t>
  </si>
  <si>
    <t>Santo André</t>
  </si>
  <si>
    <t>Porto de Moz</t>
  </si>
  <si>
    <t>São Bentinho</t>
  </si>
  <si>
    <t>Prainha</t>
  </si>
  <si>
    <t>São Domingos do Cariri</t>
  </si>
  <si>
    <t>Primavera</t>
  </si>
  <si>
    <t>São Domingos</t>
  </si>
  <si>
    <t>Salinópolis</t>
  </si>
  <si>
    <t>São Francisco</t>
  </si>
  <si>
    <t>Salvaterra</t>
  </si>
  <si>
    <t>São José dos Ramos</t>
  </si>
  <si>
    <t>Santa Cruz do Arari</t>
  </si>
  <si>
    <t>São José de Princesa</t>
  </si>
  <si>
    <t>Santa Izabel do Pará</t>
  </si>
  <si>
    <t>São José do Brejo do Cruz</t>
  </si>
  <si>
    <t>Santa Maria do Pará</t>
  </si>
  <si>
    <t>Sertãozinho</t>
  </si>
  <si>
    <t>Santana do Araguaia</t>
  </si>
  <si>
    <t>Sobrado</t>
  </si>
  <si>
    <t>Santarém</t>
  </si>
  <si>
    <t>Sossêgo</t>
  </si>
  <si>
    <t>Santarém Novo</t>
  </si>
  <si>
    <t>Tenório</t>
  </si>
  <si>
    <t>Santo Antônio do Tauá</t>
  </si>
  <si>
    <t>Vieirópolis</t>
  </si>
  <si>
    <t>São Caetano de Odivelas</t>
  </si>
  <si>
    <t>Zabelê</t>
  </si>
  <si>
    <t>São Domingos do Capim</t>
  </si>
  <si>
    <t>Araçoiaba</t>
  </si>
  <si>
    <t>PE</t>
  </si>
  <si>
    <t>São Félix do Xingu</t>
  </si>
  <si>
    <t>Casinhas</t>
  </si>
  <si>
    <t>São Francisco do Pará</t>
  </si>
  <si>
    <t>Jaqueira</t>
  </si>
  <si>
    <t>São João do Araguaia</t>
  </si>
  <si>
    <t>São Miguel do Guamá</t>
  </si>
  <si>
    <t>Lagoa Grande</t>
  </si>
  <si>
    <t>São Sebastião da Boa Vista</t>
  </si>
  <si>
    <t>Manari</t>
  </si>
  <si>
    <t>Senador José Porfírio</t>
  </si>
  <si>
    <t>Santa Filomena</t>
  </si>
  <si>
    <t>Soure</t>
  </si>
  <si>
    <t>Tamandaré</t>
  </si>
  <si>
    <t>Tomé-Açu</t>
  </si>
  <si>
    <t>Campestre</t>
  </si>
  <si>
    <t>AL</t>
  </si>
  <si>
    <t>Tucuruí</t>
  </si>
  <si>
    <t>Jequiá da Praia</t>
  </si>
  <si>
    <t>Vigia</t>
  </si>
  <si>
    <t>Alto Caparaó</t>
  </si>
  <si>
    <t>MG</t>
  </si>
  <si>
    <t>Viseu</t>
  </si>
  <si>
    <t>Angelândia</t>
  </si>
  <si>
    <t>Redenção</t>
  </si>
  <si>
    <t>Aricanduva</t>
  </si>
  <si>
    <t>Rio Maria</t>
  </si>
  <si>
    <t>Berizal</t>
  </si>
  <si>
    <t>Xinguara</t>
  </si>
  <si>
    <t>Bonito de Minas</t>
  </si>
  <si>
    <t>Rondon do Pará</t>
  </si>
  <si>
    <t>Brasilândia de Minas</t>
  </si>
  <si>
    <t>Bugre</t>
  </si>
  <si>
    <t>Brejo Grande do Araguaia</t>
  </si>
  <si>
    <t>Cabeceira Grande</t>
  </si>
  <si>
    <t>Concórdia do Pará</t>
  </si>
  <si>
    <t>Campo Azul</t>
  </si>
  <si>
    <t>Curionópolis</t>
  </si>
  <si>
    <t>Cantagalo</t>
  </si>
  <si>
    <t>Dom Eliseu</t>
  </si>
  <si>
    <t>Catas Altas</t>
  </si>
  <si>
    <t>Garrafão do Norte</t>
  </si>
  <si>
    <t>Catuti</t>
  </si>
  <si>
    <t>Mãe do Rio</t>
  </si>
  <si>
    <t>Chapada Gaúcha</t>
  </si>
  <si>
    <t>Medicilândia</t>
  </si>
  <si>
    <t>Cônego Marinho</t>
  </si>
  <si>
    <t>Ourilândia do Norte</t>
  </si>
  <si>
    <t>Confins</t>
  </si>
  <si>
    <t>Pacajá</t>
  </si>
  <si>
    <t>Córrego Fundo</t>
  </si>
  <si>
    <t>Parauapebas</t>
  </si>
  <si>
    <t>Crisólita</t>
  </si>
  <si>
    <t>Rurópolis</t>
  </si>
  <si>
    <t>Cuparaque</t>
  </si>
  <si>
    <t>Santa Maria das Barreiras</t>
  </si>
  <si>
    <t>Curral de Dentro</t>
  </si>
  <si>
    <t>Amapá</t>
  </si>
  <si>
    <t>Delta</t>
  </si>
  <si>
    <t>Calçoene</t>
  </si>
  <si>
    <t>Divisa Alegre</t>
  </si>
  <si>
    <t>Macapá</t>
  </si>
  <si>
    <t>Dom Bosco</t>
  </si>
  <si>
    <t>Mazagão</t>
  </si>
  <si>
    <t>Franciscópolis</t>
  </si>
  <si>
    <t>Oiapoque</t>
  </si>
  <si>
    <t>Frei Lagonegro</t>
  </si>
  <si>
    <t>Ferreira Gomes</t>
  </si>
  <si>
    <t>Fruta de Leite</t>
  </si>
  <si>
    <t>Laranjal do Jari</t>
  </si>
  <si>
    <t>Gameleiras</t>
  </si>
  <si>
    <t>Santana</t>
  </si>
  <si>
    <t>Glaucilândia</t>
  </si>
  <si>
    <t>Tartarugalzinho</t>
  </si>
  <si>
    <t>Goiabeira</t>
  </si>
  <si>
    <t>São Geraldo do Araguaia</t>
  </si>
  <si>
    <t>Goianá</t>
  </si>
  <si>
    <t>Ipixuna do Pará</t>
  </si>
  <si>
    <t>Guaraciama</t>
  </si>
  <si>
    <t>Ulianópolis</t>
  </si>
  <si>
    <t>Ibiracatu</t>
  </si>
  <si>
    <t>Breu Branco</t>
  </si>
  <si>
    <t>Imbé de Minas</t>
  </si>
  <si>
    <t>Goianésia do Pará</t>
  </si>
  <si>
    <t>Indaiabira</t>
  </si>
  <si>
    <t>Novo Repartimento</t>
  </si>
  <si>
    <t>Japonvar</t>
  </si>
  <si>
    <t>Jacareacanga</t>
  </si>
  <si>
    <t>Jenipapo de Minas</t>
  </si>
  <si>
    <t>Novo Progresso</t>
  </si>
  <si>
    <t>José Gonçalves de Minas</t>
  </si>
  <si>
    <t>Trairão</t>
  </si>
  <si>
    <t>José Raydan</t>
  </si>
  <si>
    <t>Terra Santa</t>
  </si>
  <si>
    <t>Josenópolis</t>
  </si>
  <si>
    <t>Brasil Novo</t>
  </si>
  <si>
    <t>Juvenília</t>
  </si>
  <si>
    <t>Vitória do Xingu</t>
  </si>
  <si>
    <t>Leme do Prado</t>
  </si>
  <si>
    <t>Acrelândia</t>
  </si>
  <si>
    <t>Luisburgo</t>
  </si>
  <si>
    <t>Bujari</t>
  </si>
  <si>
    <t>Luislândia</t>
  </si>
  <si>
    <t>Capixaba</t>
  </si>
  <si>
    <t>Mário Campos</t>
  </si>
  <si>
    <t>Porto Acre</t>
  </si>
  <si>
    <t>Martins Soares</t>
  </si>
  <si>
    <t>Epitaciolândia</t>
  </si>
  <si>
    <t>Miravânia</t>
  </si>
  <si>
    <t>Jordão</t>
  </si>
  <si>
    <t>Monte Formoso</t>
  </si>
  <si>
    <t>Marechal Thaumaturgo</t>
  </si>
  <si>
    <t>Naque</t>
  </si>
  <si>
    <t>Porto Walter</t>
  </si>
  <si>
    <t>Natalândia</t>
  </si>
  <si>
    <t>Rodrigues Alves</t>
  </si>
  <si>
    <t>Ninheira</t>
  </si>
  <si>
    <t>Santa Rosa do Purus</t>
  </si>
  <si>
    <t>Nova Belém</t>
  </si>
  <si>
    <t>Pedra Branca do Amapari</t>
  </si>
  <si>
    <t>Nova Porteirinha</t>
  </si>
  <si>
    <t>Serra do Navio</t>
  </si>
  <si>
    <t>Novo Oriente de Minas</t>
  </si>
  <si>
    <t>Cutias</t>
  </si>
  <si>
    <t>Novorizonte</t>
  </si>
  <si>
    <t>Itaubal</t>
  </si>
  <si>
    <t>Olhos-d'Água</t>
  </si>
  <si>
    <t>Porto Grande</t>
  </si>
  <si>
    <t>Oratórios</t>
  </si>
  <si>
    <t>Pracuúba</t>
  </si>
  <si>
    <t>Orizânia</t>
  </si>
  <si>
    <t>Alto Paraíso</t>
  </si>
  <si>
    <t>Padre Carvalho</t>
  </si>
  <si>
    <t>Cacaulândia</t>
  </si>
  <si>
    <t>Pai Pedro</t>
  </si>
  <si>
    <t>Campo Novo de Rondônia</t>
  </si>
  <si>
    <t>Patis</t>
  </si>
  <si>
    <t>Candeias do Jamari</t>
  </si>
  <si>
    <t>Pedra Bonita</t>
  </si>
  <si>
    <t>Itapuã do Oeste</t>
  </si>
  <si>
    <t>Periquito</t>
  </si>
  <si>
    <t>Monte Negro</t>
  </si>
  <si>
    <t>Piedade de Caratinga</t>
  </si>
  <si>
    <t>Rio Crespo</t>
  </si>
  <si>
    <t>Pingo-d'Água</t>
  </si>
  <si>
    <t>Novo Horizonte do Oeste</t>
  </si>
  <si>
    <t>Pintópolis</t>
  </si>
  <si>
    <t>Castanheiras</t>
  </si>
  <si>
    <t>Ponto Chique</t>
  </si>
  <si>
    <t>Governador Jorge Teixeira</t>
  </si>
  <si>
    <t>Ponto dos Volantes</t>
  </si>
  <si>
    <t>Ministro Andreazza</t>
  </si>
  <si>
    <t>Reduto</t>
  </si>
  <si>
    <t>Mirante da Serra</t>
  </si>
  <si>
    <t>Rosário da Limeira</t>
  </si>
  <si>
    <t>Seringueiras</t>
  </si>
  <si>
    <t>Santa Bárbara do Monte Verde</t>
  </si>
  <si>
    <t>Afonso Cunha</t>
  </si>
  <si>
    <t>Santa Cruz de Minas</t>
  </si>
  <si>
    <t>Alcântara</t>
  </si>
  <si>
    <t>Santa Cruz de Salinas</t>
  </si>
  <si>
    <t>Aldeias Altas</t>
  </si>
  <si>
    <t>Santa Helena de Minas</t>
  </si>
  <si>
    <t>Altamira do Maranhão</t>
  </si>
  <si>
    <t>Santo Antônio do Retiro</t>
  </si>
  <si>
    <t>Alto Parnaíba</t>
  </si>
  <si>
    <t>São Domingos das Dores</t>
  </si>
  <si>
    <t>Amarante do Maranhão</t>
  </si>
  <si>
    <t>São Félix de Minas</t>
  </si>
  <si>
    <t>Anajatuba</t>
  </si>
  <si>
    <t>São Geraldo do Baixio</t>
  </si>
  <si>
    <t>Anapurus</t>
  </si>
  <si>
    <t>São João da Lagoa</t>
  </si>
  <si>
    <t>Araioses</t>
  </si>
  <si>
    <t>São João das Missões</t>
  </si>
  <si>
    <t>Arari</t>
  </si>
  <si>
    <t>São João do Pacuí</t>
  </si>
  <si>
    <t>Axixá</t>
  </si>
  <si>
    <t>São Joaquim de Bicas</t>
  </si>
  <si>
    <t>Bacabal</t>
  </si>
  <si>
    <t>São José da Barra</t>
  </si>
  <si>
    <t>Bacuri</t>
  </si>
  <si>
    <t>São Sebastião da Vargem Alegre</t>
  </si>
  <si>
    <t>Balsas</t>
  </si>
  <si>
    <t>São Sebastião do Anta</t>
  </si>
  <si>
    <t>Barão de Grajaú</t>
  </si>
  <si>
    <t>Sarzedo</t>
  </si>
  <si>
    <t>Barra do Corda</t>
  </si>
  <si>
    <t>Setubinha</t>
  </si>
  <si>
    <t>Barreirinhas</t>
  </si>
  <si>
    <t>Sem-Peixe</t>
  </si>
  <si>
    <t>Benedito Leite</t>
  </si>
  <si>
    <t>Serranópolis de Minas</t>
  </si>
  <si>
    <t>Bequimão</t>
  </si>
  <si>
    <t>Taparuba</t>
  </si>
  <si>
    <t>Brejo</t>
  </si>
  <si>
    <t>Tocos do Moji</t>
  </si>
  <si>
    <t>Buriti</t>
  </si>
  <si>
    <t>União de Minas</t>
  </si>
  <si>
    <t>Buriti Bravo</t>
  </si>
  <si>
    <t>Uruana de Minas</t>
  </si>
  <si>
    <t>Cajapió</t>
  </si>
  <si>
    <t>Vargem Alegre</t>
  </si>
  <si>
    <t>Cajari</t>
  </si>
  <si>
    <t>Vargem Grande do Rio Pardo</t>
  </si>
  <si>
    <t>Cândido Mendes</t>
  </si>
  <si>
    <t>Varjão de Minas</t>
  </si>
  <si>
    <t>Cantanhede</t>
  </si>
  <si>
    <t>Verdelândia</t>
  </si>
  <si>
    <t>Carolina</t>
  </si>
  <si>
    <t>Veredinha</t>
  </si>
  <si>
    <t>Carutapera</t>
  </si>
  <si>
    <t>Vermelho Novo</t>
  </si>
  <si>
    <t>Caxias</t>
  </si>
  <si>
    <t>Brejetuba</t>
  </si>
  <si>
    <t>ES</t>
  </si>
  <si>
    <t>Cedral</t>
  </si>
  <si>
    <t>Marataízes</t>
  </si>
  <si>
    <t>Chapadinha</t>
  </si>
  <si>
    <t>Ponto Belo</t>
  </si>
  <si>
    <t>Codó</t>
  </si>
  <si>
    <t>São Roque do Canaã</t>
  </si>
  <si>
    <t>Coelho Neto</t>
  </si>
  <si>
    <t>Sooretama</t>
  </si>
  <si>
    <t>Colinas</t>
  </si>
  <si>
    <t>Vila Valério</t>
  </si>
  <si>
    <t>Coroatá</t>
  </si>
  <si>
    <t>Armação dos Búzios</t>
  </si>
  <si>
    <t>RJ</t>
  </si>
  <si>
    <t>Cururupu</t>
  </si>
  <si>
    <t>Carapebus</t>
  </si>
  <si>
    <t>Dom Pedro</t>
  </si>
  <si>
    <t>Iguaba Grande</t>
  </si>
  <si>
    <t>Duque Bacelar</t>
  </si>
  <si>
    <t>Macuco</t>
  </si>
  <si>
    <t>Esperantinópolis</t>
  </si>
  <si>
    <t>Pinheiral</t>
  </si>
  <si>
    <t>Fortaleza dos Nogueiras</t>
  </si>
  <si>
    <t>Porto Real</t>
  </si>
  <si>
    <t>Fortuna</t>
  </si>
  <si>
    <t>São Francisco de Itabapoana</t>
  </si>
  <si>
    <t>Godofredo Viana</t>
  </si>
  <si>
    <t>São José de Ubá</t>
  </si>
  <si>
    <t>Gonçalves Dias</t>
  </si>
  <si>
    <t>Seropédica</t>
  </si>
  <si>
    <t>Governador Archer</t>
  </si>
  <si>
    <t>Tanguá</t>
  </si>
  <si>
    <t>Governador Eugênio Barros</t>
  </si>
  <si>
    <t>Arco-Íris</t>
  </si>
  <si>
    <t>SP</t>
  </si>
  <si>
    <t>Graça Aranha</t>
  </si>
  <si>
    <t>Brejo Alegre</t>
  </si>
  <si>
    <t>Grajaú</t>
  </si>
  <si>
    <t>Canas</t>
  </si>
  <si>
    <t>Guimarães</t>
  </si>
  <si>
    <t>Fernão</t>
  </si>
  <si>
    <t>Humberto de Campos</t>
  </si>
  <si>
    <t>Gavião Peixoto</t>
  </si>
  <si>
    <t>Icatu</t>
  </si>
  <si>
    <t>Ipiguá</t>
  </si>
  <si>
    <t>Igarapé Grande</t>
  </si>
  <si>
    <t>Jumirim</t>
  </si>
  <si>
    <t>Imperatriz</t>
  </si>
  <si>
    <t>Nantes</t>
  </si>
  <si>
    <t>São Luís Gonzaga do Maranhão</t>
  </si>
  <si>
    <t>Nova Castilho</t>
  </si>
  <si>
    <t>Itapecuru Mirim</t>
  </si>
  <si>
    <t>Ouroeste</t>
  </si>
  <si>
    <t>João Lisboa</t>
  </si>
  <si>
    <t>Paulistânia</t>
  </si>
  <si>
    <t>Joselândia</t>
  </si>
  <si>
    <t>Pracinha</t>
  </si>
  <si>
    <t>Lago da Pedra</t>
  </si>
  <si>
    <t>Pratânia</t>
  </si>
  <si>
    <t>Lago do Junco</t>
  </si>
  <si>
    <t>Quadra</t>
  </si>
  <si>
    <t>Lago Verde</t>
  </si>
  <si>
    <t>Ribeirão dos Índios</t>
  </si>
  <si>
    <t>Lima Campos</t>
  </si>
  <si>
    <t>Santa Cruz da Esperança</t>
  </si>
  <si>
    <t>Loreto</t>
  </si>
  <si>
    <t>Santa Salete</t>
  </si>
  <si>
    <t>Luís Domingues</t>
  </si>
  <si>
    <t>Taquaral</t>
  </si>
  <si>
    <t>Magalhães de Almeida</t>
  </si>
  <si>
    <t>Trabiju</t>
  </si>
  <si>
    <t>Mata Roma</t>
  </si>
  <si>
    <t>Vitória Brasil</t>
  </si>
  <si>
    <t>Matinha</t>
  </si>
  <si>
    <t>Arapuã</t>
  </si>
  <si>
    <t>PR</t>
  </si>
  <si>
    <t>Matões</t>
  </si>
  <si>
    <t>Ariranha do Ivaí</t>
  </si>
  <si>
    <t>Mirador</t>
  </si>
  <si>
    <t>Bela Vista da Caroba</t>
  </si>
  <si>
    <t>Mirinzal</t>
  </si>
  <si>
    <t>Boa Ventura de São Roque</t>
  </si>
  <si>
    <t>Monção</t>
  </si>
  <si>
    <t>Bom Jesus do Sul</t>
  </si>
  <si>
    <t>Montes Altos</t>
  </si>
  <si>
    <t>Campina do Simão</t>
  </si>
  <si>
    <t>Morros</t>
  </si>
  <si>
    <t>Campo Magro</t>
  </si>
  <si>
    <t>Nina Rodrigues</t>
  </si>
  <si>
    <t>Carambeí</t>
  </si>
  <si>
    <t>Nova Iorque</t>
  </si>
  <si>
    <t>Coronel Domingos Soares</t>
  </si>
  <si>
    <t>Olho d'Água das Cunhãs</t>
  </si>
  <si>
    <t>Cruzmaltina</t>
  </si>
  <si>
    <t>Paço do Lumiar</t>
  </si>
  <si>
    <t>Esperança Nova</t>
  </si>
  <si>
    <t>Palmeirândia</t>
  </si>
  <si>
    <t>Espigão Alto do Iguaçu</t>
  </si>
  <si>
    <t>Paraibano</t>
  </si>
  <si>
    <t>Fernandes Pinheiro</t>
  </si>
  <si>
    <t>Parnarama</t>
  </si>
  <si>
    <t>Foz do Jordão</t>
  </si>
  <si>
    <t>Passagem Franca</t>
  </si>
  <si>
    <t>Goioxim</t>
  </si>
  <si>
    <t>Pastos Bons</t>
  </si>
  <si>
    <t>Guamiranga</t>
  </si>
  <si>
    <t>Pedreiras</t>
  </si>
  <si>
    <t>Imbaú</t>
  </si>
  <si>
    <t>Penalva</t>
  </si>
  <si>
    <t>Manfrinópolis</t>
  </si>
  <si>
    <t>Peri Mirim</t>
  </si>
  <si>
    <t>Marquinho</t>
  </si>
  <si>
    <t>Pindaré-Mirim</t>
  </si>
  <si>
    <t>Perobal</t>
  </si>
  <si>
    <t>Pinheiro</t>
  </si>
  <si>
    <t>Pontal do Paraná</t>
  </si>
  <si>
    <t>Pio XII</t>
  </si>
  <si>
    <t>Porto Barreiro</t>
  </si>
  <si>
    <t>Pirapemas</t>
  </si>
  <si>
    <t>Prado Ferreira</t>
  </si>
  <si>
    <t>Poção de Pedras</t>
  </si>
  <si>
    <t>Quarto Centenário</t>
  </si>
  <si>
    <t>Porto Franco</t>
  </si>
  <si>
    <t>Reserva do Iguaçu</t>
  </si>
  <si>
    <t>Presidente Dutra</t>
  </si>
  <si>
    <t>Rio Branco do Ivaí</t>
  </si>
  <si>
    <t>Presidente Juscelino</t>
  </si>
  <si>
    <t>Serranópolis do Iguaçu</t>
  </si>
  <si>
    <t>Presidente Vargas</t>
  </si>
  <si>
    <t>Tamarana</t>
  </si>
  <si>
    <t>Primeira Cruz</t>
  </si>
  <si>
    <t>Alto Bela Vista</t>
  </si>
  <si>
    <t>SC</t>
  </si>
  <si>
    <t>Balneário Arroio do Silva</t>
  </si>
  <si>
    <t>São José de Ribamar</t>
  </si>
  <si>
    <t>Balneário Gaivota</t>
  </si>
  <si>
    <t>Rosário</t>
  </si>
  <si>
    <t>Bandeirante</t>
  </si>
  <si>
    <t>Sambaíba</t>
  </si>
  <si>
    <t>Barra Bonita</t>
  </si>
  <si>
    <t>Santa Helena</t>
  </si>
  <si>
    <t>Bela Vista do Toldo</t>
  </si>
  <si>
    <t>Santa Luzia</t>
  </si>
  <si>
    <t>Bocaina do Sul</t>
  </si>
  <si>
    <t>Santa Quitéria do Maranhão</t>
  </si>
  <si>
    <t>Bom Jesus</t>
  </si>
  <si>
    <t>Santa Rita</t>
  </si>
  <si>
    <t>Bom Jesus do Oeste</t>
  </si>
  <si>
    <t>Santo Antônio dos Lopes</t>
  </si>
  <si>
    <t>Brunópolis</t>
  </si>
  <si>
    <t>São Benedito do Rio Preto</t>
  </si>
  <si>
    <t>Capão Alto</t>
  </si>
  <si>
    <t>São Bento</t>
  </si>
  <si>
    <t>Chapadão do Lageado</t>
  </si>
  <si>
    <t>São Bernardo</t>
  </si>
  <si>
    <t>Cunhataí</t>
  </si>
  <si>
    <t>São Domingos do Maranhão</t>
  </si>
  <si>
    <t>Entre Rios</t>
  </si>
  <si>
    <t>São Félix de Balsas</t>
  </si>
  <si>
    <t>Ermo</t>
  </si>
  <si>
    <t>São Francisco do Maranhão</t>
  </si>
  <si>
    <t>Flor do Sertão</t>
  </si>
  <si>
    <t>São João Batista</t>
  </si>
  <si>
    <t>Frei Rogério</t>
  </si>
  <si>
    <t>São João dos Patos</t>
  </si>
  <si>
    <t>Ibiam</t>
  </si>
  <si>
    <t>São Luís</t>
  </si>
  <si>
    <t>Iomerê</t>
  </si>
  <si>
    <t>São Mateus do Maranhão</t>
  </si>
  <si>
    <t>Jupiá</t>
  </si>
  <si>
    <t>São Raimundo das Mangabeiras</t>
  </si>
  <si>
    <t>Luzerna</t>
  </si>
  <si>
    <t>São Vicente Ferrer</t>
  </si>
  <si>
    <t>Paial</t>
  </si>
  <si>
    <t>Sítio Novo</t>
  </si>
  <si>
    <t>Painel</t>
  </si>
  <si>
    <t>Sucupira do Norte</t>
  </si>
  <si>
    <t>Palmeira</t>
  </si>
  <si>
    <t>Tasso Fragoso</t>
  </si>
  <si>
    <t>Princesa</t>
  </si>
  <si>
    <t>Timbiras</t>
  </si>
  <si>
    <t>Saltinho</t>
  </si>
  <si>
    <t>Timon</t>
  </si>
  <si>
    <t>Santa Terezinha do Progresso</t>
  </si>
  <si>
    <t>Tuntum</t>
  </si>
  <si>
    <t>Santiago do Sul</t>
  </si>
  <si>
    <t>Turiaçu</t>
  </si>
  <si>
    <t>São Bernardino</t>
  </si>
  <si>
    <t>Tutóia</t>
  </si>
  <si>
    <t>São Pedro de Alcântara</t>
  </si>
  <si>
    <t>Urbano Santos</t>
  </si>
  <si>
    <t>Tigrinhos</t>
  </si>
  <si>
    <t>Vargem Grande</t>
  </si>
  <si>
    <t>Treviso</t>
  </si>
  <si>
    <t>Viana</t>
  </si>
  <si>
    <t>Zortéa</t>
  </si>
  <si>
    <t>Vitória do Mearim</t>
  </si>
  <si>
    <t>Araricá</t>
  </si>
  <si>
    <t>RS</t>
  </si>
  <si>
    <t>Vitorino Freire</t>
  </si>
  <si>
    <t>Balneário Pinhal</t>
  </si>
  <si>
    <t>Bom Jardim</t>
  </si>
  <si>
    <t>Barra do Quaraí</t>
  </si>
  <si>
    <t>Benjamin Constant do Sul</t>
  </si>
  <si>
    <t>Paulo Ramos</t>
  </si>
  <si>
    <t>Boa Vista do Sul</t>
  </si>
  <si>
    <t>Açailândia</t>
  </si>
  <si>
    <t>Capivari do Sul</t>
  </si>
  <si>
    <t>Estreito</t>
  </si>
  <si>
    <t>Caraá</t>
  </si>
  <si>
    <t>Careiro da Várzea</t>
  </si>
  <si>
    <t>Cerrito</t>
  </si>
  <si>
    <t>Guajará</t>
  </si>
  <si>
    <t>Chuí</t>
  </si>
  <si>
    <t>Apuí</t>
  </si>
  <si>
    <t>Chuvisca</t>
  </si>
  <si>
    <t>Teotônio Vilela</t>
  </si>
  <si>
    <t>Cristal do Sul</t>
  </si>
  <si>
    <t>Forquilhinha</t>
  </si>
  <si>
    <t>Dilermando de Aguiar</t>
  </si>
  <si>
    <t>Theobroma</t>
  </si>
  <si>
    <t>Dom Pedro de Alcântara</t>
  </si>
  <si>
    <t>Urupá</t>
  </si>
  <si>
    <t>Doutor Ricardo</t>
  </si>
  <si>
    <t>Vale do Paraíso</t>
  </si>
  <si>
    <t>Esperança do Sul</t>
  </si>
  <si>
    <t>Corumbiara</t>
  </si>
  <si>
    <t>Estrela Velha</t>
  </si>
  <si>
    <t>Catunda</t>
  </si>
  <si>
    <t>CE</t>
  </si>
  <si>
    <t>Fazenda Vilanova</t>
  </si>
  <si>
    <t>Jijoca de Jericoacoara</t>
  </si>
  <si>
    <t>Floriano Peixoto</t>
  </si>
  <si>
    <t>Fortim</t>
  </si>
  <si>
    <t>Herveiras</t>
  </si>
  <si>
    <t>Ararendá</t>
  </si>
  <si>
    <t>Itaara</t>
  </si>
  <si>
    <t>Itaitinga</t>
  </si>
  <si>
    <t>Jari</t>
  </si>
  <si>
    <t>Choró</t>
  </si>
  <si>
    <t>Maçambará</t>
  </si>
  <si>
    <t>Coivaras</t>
  </si>
  <si>
    <t>Mampituba</t>
  </si>
  <si>
    <t>Jardim do Mulato</t>
  </si>
  <si>
    <t>Marques de Souza</t>
  </si>
  <si>
    <t>Lagoa Alegre</t>
  </si>
  <si>
    <t>Monte Alegre dos Campos</t>
  </si>
  <si>
    <t>Agricolândia</t>
  </si>
  <si>
    <t>Muitos Capões</t>
  </si>
  <si>
    <t>Água Branca</t>
  </si>
  <si>
    <t>Nova Candelária</t>
  </si>
  <si>
    <t>Alto Longá</t>
  </si>
  <si>
    <t>Nova Ramada</t>
  </si>
  <si>
    <t>Altos</t>
  </si>
  <si>
    <t>Novo Cabrais</t>
  </si>
  <si>
    <t>Amarante</t>
  </si>
  <si>
    <t>Passa Sete</t>
  </si>
  <si>
    <t>Angical do Piauí</t>
  </si>
  <si>
    <t>Senador Salgado Filho</t>
  </si>
  <si>
    <t>Anísio de Abreu</t>
  </si>
  <si>
    <t>Sete de Setembro</t>
  </si>
  <si>
    <t>Antônio Almeida</t>
  </si>
  <si>
    <t>Tabaí</t>
  </si>
  <si>
    <t>Aroazes</t>
  </si>
  <si>
    <t>Toropi</t>
  </si>
  <si>
    <t>Arraial</t>
  </si>
  <si>
    <t>Turuçu</t>
  </si>
  <si>
    <t>Avelino Lopes</t>
  </si>
  <si>
    <t>Ubiretama</t>
  </si>
  <si>
    <t>Barras</t>
  </si>
  <si>
    <t>Unistalda</t>
  </si>
  <si>
    <t>Barreiras do Piauí</t>
  </si>
  <si>
    <t>Vale Verde</t>
  </si>
  <si>
    <t>Barro Duro</t>
  </si>
  <si>
    <t>Vespasiano Corrêa</t>
  </si>
  <si>
    <t>Batalha</t>
  </si>
  <si>
    <t>Vila Lângaro</t>
  </si>
  <si>
    <t>Beneditinos</t>
  </si>
  <si>
    <t>Campos de Júlio</t>
  </si>
  <si>
    <t>Bertolínia</t>
  </si>
  <si>
    <t>Carlinda</t>
  </si>
  <si>
    <t>Bocaina</t>
  </si>
  <si>
    <t>Feliz Natal</t>
  </si>
  <si>
    <t>Gaúcha do Norte</t>
  </si>
  <si>
    <t>Buriti dos Lopes</t>
  </si>
  <si>
    <t>Nova Lacerda</t>
  </si>
  <si>
    <t>Campinas do Piauí</t>
  </si>
  <si>
    <t>Nova Ubiratã</t>
  </si>
  <si>
    <t>Campo Maior</t>
  </si>
  <si>
    <t>Novo Mundo</t>
  </si>
  <si>
    <t>Canto do Buriti</t>
  </si>
  <si>
    <t>Sapezal</t>
  </si>
  <si>
    <t>Capitão de Campos</t>
  </si>
  <si>
    <t>União do Sul</t>
  </si>
  <si>
    <t>Caracol</t>
  </si>
  <si>
    <t>Abadia de Goiás</t>
  </si>
  <si>
    <t>Castelo do Piauí</t>
  </si>
  <si>
    <t>Águas Lindas de Goiás</t>
  </si>
  <si>
    <t>Cocal</t>
  </si>
  <si>
    <t>Amaralina</t>
  </si>
  <si>
    <t>Conceição do Canindé</t>
  </si>
  <si>
    <t>Bonópolis</t>
  </si>
  <si>
    <t>Corrente</t>
  </si>
  <si>
    <t>Novo Gama</t>
  </si>
  <si>
    <t>Cristalândia do Piauí</t>
  </si>
  <si>
    <t>Porteirão</t>
  </si>
  <si>
    <t>Cristino Castro</t>
  </si>
  <si>
    <t>Santa Rita do Novo Destino</t>
  </si>
  <si>
    <t>Curimatá</t>
  </si>
  <si>
    <t>São Patrício</t>
  </si>
  <si>
    <t>Demerval Lobão</t>
  </si>
  <si>
    <t>Valparaíso de Goiás</t>
  </si>
  <si>
    <t>Dom Expedito Lopes</t>
  </si>
  <si>
    <t>Vila Propício</t>
  </si>
  <si>
    <t>Elesbão Veloso</t>
  </si>
  <si>
    <t>Eliseu Martins</t>
  </si>
  <si>
    <t>Flores do Piauí</t>
  </si>
  <si>
    <t>Floriano</t>
  </si>
  <si>
    <t>Francinópolis</t>
  </si>
  <si>
    <t>Francisco Ayres</t>
  </si>
  <si>
    <t>Francisco Santos</t>
  </si>
  <si>
    <t>Fronteiras</t>
  </si>
  <si>
    <t>Gilbués</t>
  </si>
  <si>
    <t>Guadalupe</t>
  </si>
  <si>
    <t>Hugo Napoleão</t>
  </si>
  <si>
    <t>Inhuma</t>
  </si>
  <si>
    <t>Santa Cruz do Xingu</t>
  </si>
  <si>
    <t>Ipiranga do Piauí</t>
  </si>
  <si>
    <t>Santa Rita do Trivelato</t>
  </si>
  <si>
    <t>Isaías Coelho</t>
  </si>
  <si>
    <t>Santo Antônio do Leste</t>
  </si>
  <si>
    <t>Itainópolis</t>
  </si>
  <si>
    <t>Serra Nova Dourada</t>
  </si>
  <si>
    <t>Itaueira</t>
  </si>
  <si>
    <t>Vale de São Domingos</t>
  </si>
  <si>
    <t>Jaicós</t>
  </si>
  <si>
    <t>Pau D'Arco do Piauí</t>
  </si>
  <si>
    <t>Jerumenha</t>
  </si>
  <si>
    <t>Joaquim Pires</t>
  </si>
  <si>
    <t>Jundiá</t>
  </si>
  <si>
    <t>José de Freitas</t>
  </si>
  <si>
    <t>Landri Sales</t>
  </si>
  <si>
    <t>Luís Correia</t>
  </si>
  <si>
    <t>Luzilândia</t>
  </si>
  <si>
    <t>Mesquita</t>
  </si>
  <si>
    <t>Manoel Emídio</t>
  </si>
  <si>
    <t>Aceguá</t>
  </si>
  <si>
    <t>Marcos Parente</t>
  </si>
  <si>
    <t>Almirante Tamandaré do Sul</t>
  </si>
  <si>
    <t>Matias Olímpio</t>
  </si>
  <si>
    <t>Arroio do Padre</t>
  </si>
  <si>
    <t>Miguel Alves</t>
  </si>
  <si>
    <t>Boa Vista do Cadeado</t>
  </si>
  <si>
    <t>Miguel Leão</t>
  </si>
  <si>
    <t>Boa Vista do Incra</t>
  </si>
  <si>
    <t>Monsenhor Gil</t>
  </si>
  <si>
    <t>Bozano</t>
  </si>
  <si>
    <t>Monsenhor Hipólito</t>
  </si>
  <si>
    <t>Canudos do Vale</t>
  </si>
  <si>
    <t>Monte Alegre do Piauí</t>
  </si>
  <si>
    <t>Capão Bonito do Sul</t>
  </si>
  <si>
    <t>Nazaré do Piauí</t>
  </si>
  <si>
    <t>Capão do Cipó</t>
  </si>
  <si>
    <t>Nossa Senhora dos Remédios</t>
  </si>
  <si>
    <t>Coqueiro Baixo</t>
  </si>
  <si>
    <t>Novo Oriente do Piauí</t>
  </si>
  <si>
    <t>Coronel Pilar</t>
  </si>
  <si>
    <t>Oeiras</t>
  </si>
  <si>
    <t>Cruzaltense</t>
  </si>
  <si>
    <t>Domingos Mourão</t>
  </si>
  <si>
    <t>Forquetinha</t>
  </si>
  <si>
    <t>Padre Marcos</t>
  </si>
  <si>
    <t>Itati</t>
  </si>
  <si>
    <t>Paes Landim</t>
  </si>
  <si>
    <t>Jacuizinho</t>
  </si>
  <si>
    <t>Palmeira do Piauí</t>
  </si>
  <si>
    <t>Lagoa Bonita do Sul</t>
  </si>
  <si>
    <t>Palmeirais</t>
  </si>
  <si>
    <t>Mato Queimado</t>
  </si>
  <si>
    <t>Parnaguá</t>
  </si>
  <si>
    <t>Novo Xingu</t>
  </si>
  <si>
    <t>Parnaíba</t>
  </si>
  <si>
    <t>Paulo Bento</t>
  </si>
  <si>
    <t>Paulistana</t>
  </si>
  <si>
    <t>Pedras Altas</t>
  </si>
  <si>
    <t>Pedro II</t>
  </si>
  <si>
    <t>Pinhal da Serra</t>
  </si>
  <si>
    <t>Picos</t>
  </si>
  <si>
    <t>Pinto Bandeira</t>
  </si>
  <si>
    <t>Pimenteiras</t>
  </si>
  <si>
    <t>Quatro Irmãos</t>
  </si>
  <si>
    <t>Pio IX</t>
  </si>
  <si>
    <t>Rolador</t>
  </si>
  <si>
    <t>Piracuruca</t>
  </si>
  <si>
    <t>Santa Cecília do Sul</t>
  </si>
  <si>
    <t>Piripiri</t>
  </si>
  <si>
    <t>Santa Margarida do Sul</t>
  </si>
  <si>
    <t>Porto</t>
  </si>
  <si>
    <t>São José do Sul</t>
  </si>
  <si>
    <t>Prata do Piauí</t>
  </si>
  <si>
    <t>São Pedro das Missões</t>
  </si>
  <si>
    <t>Redenção do Gurguéia</t>
  </si>
  <si>
    <t>Tio Hugo</t>
  </si>
  <si>
    <t>Regeneração</t>
  </si>
  <si>
    <t>Westfália</t>
  </si>
  <si>
    <t>Ribeiro Gonçalves</t>
  </si>
  <si>
    <t>Figueirão</t>
  </si>
  <si>
    <t>Rio Grande do Piauí</t>
  </si>
  <si>
    <t>Santa Cruz do Piauí</t>
  </si>
  <si>
    <t>Ipiranga do Norte</t>
  </si>
  <si>
    <t>Santa Luz</t>
  </si>
  <si>
    <t>Itanhangá</t>
  </si>
  <si>
    <t>Santo Antônio de Lisboa</t>
  </si>
  <si>
    <t>Aroeiras do Itaim</t>
  </si>
  <si>
    <t>Santo Inácio do Piauí</t>
  </si>
  <si>
    <t>São Félix do Piauí</t>
  </si>
  <si>
    <t>São Francisco do Piauí</t>
  </si>
  <si>
    <t>São Gonçalo do Piauí</t>
  </si>
  <si>
    <t>São João da Serra</t>
  </si>
  <si>
    <t>São João do Piauí</t>
  </si>
  <si>
    <t>São José do Peixe</t>
  </si>
  <si>
    <t>São José do Piauí</t>
  </si>
  <si>
    <t>São Julião</t>
  </si>
  <si>
    <t>São Miguel do Tapuio</t>
  </si>
  <si>
    <t>São Pedro do Piauí</t>
  </si>
  <si>
    <t>São Raimundo Nonato</t>
  </si>
  <si>
    <t>Simões</t>
  </si>
  <si>
    <t>Simplício Mendes</t>
  </si>
  <si>
    <t>Socorro do Piauí</t>
  </si>
  <si>
    <t>Teresina</t>
  </si>
  <si>
    <t>União</t>
  </si>
  <si>
    <t>Uruçuí</t>
  </si>
  <si>
    <t>Valença do Piauí</t>
  </si>
  <si>
    <t>Várzea Grande</t>
  </si>
  <si>
    <t>Dirceu Arcoverde</t>
  </si>
  <si>
    <t>Acarape</t>
  </si>
  <si>
    <t>Banabuiú</t>
  </si>
  <si>
    <t>Barreira</t>
  </si>
  <si>
    <t>Barroquinha</t>
  </si>
  <si>
    <t>Chorozinho</t>
  </si>
  <si>
    <t>Croatá</t>
  </si>
  <si>
    <t>Deputado Irapuan Pinheiro</t>
  </si>
  <si>
    <t>Ereré</t>
  </si>
  <si>
    <t>Eusébio</t>
  </si>
  <si>
    <t>Graça</t>
  </si>
  <si>
    <t>Guaiúba</t>
  </si>
  <si>
    <t>Horizonte</t>
  </si>
  <si>
    <t>Ibaretama</t>
  </si>
  <si>
    <t>Ibicuitinga</t>
  </si>
  <si>
    <t>Ipaporanga</t>
  </si>
  <si>
    <t>Madalena</t>
  </si>
  <si>
    <t>Miraíma</t>
  </si>
  <si>
    <t>Ocara</t>
  </si>
  <si>
    <t>Pindoretama</t>
  </si>
  <si>
    <t>Pires Ferreira</t>
  </si>
  <si>
    <t>Potiretama</t>
  </si>
  <si>
    <t>Salitre</t>
  </si>
  <si>
    <t>Tarrafas</t>
  </si>
  <si>
    <t>Tejuçuoca</t>
  </si>
  <si>
    <t>Tururu</t>
  </si>
  <si>
    <t>Arame</t>
  </si>
  <si>
    <t>Miranda do Norte</t>
  </si>
  <si>
    <t>Santa Luzia do Paruá</t>
  </si>
  <si>
    <t>Zé Doca</t>
  </si>
  <si>
    <t>Dom Inocêncio</t>
  </si>
  <si>
    <t>São João da Canabrava</t>
  </si>
  <si>
    <t>Passagem Franca do Piauí</t>
  </si>
  <si>
    <t>Santa Cruz dos Milagres</t>
  </si>
  <si>
    <t>Buriti dos Montes</t>
  </si>
  <si>
    <t>Cabeceiras do Piauí</t>
  </si>
  <si>
    <t>Abaiara</t>
  </si>
  <si>
    <t>Acaraú</t>
  </si>
  <si>
    <t>Acopiara</t>
  </si>
  <si>
    <t>Aiuaba</t>
  </si>
  <si>
    <t>Alcântaras</t>
  </si>
  <si>
    <t>Altaneira</t>
  </si>
  <si>
    <t>Alto Santo</t>
  </si>
  <si>
    <t>Antonina do Norte</t>
  </si>
  <si>
    <t>Apuiarés</t>
  </si>
  <si>
    <t>Aquiraz</t>
  </si>
  <si>
    <t>Aracati</t>
  </si>
  <si>
    <t>Aracoiaba</t>
  </si>
  <si>
    <t>Araripe</t>
  </si>
  <si>
    <t>Aratuba</t>
  </si>
  <si>
    <t>Arneiroz</t>
  </si>
  <si>
    <t>Assaré</t>
  </si>
  <si>
    <t>Aurora</t>
  </si>
  <si>
    <t>Baixio</t>
  </si>
  <si>
    <t>Barbalha</t>
  </si>
  <si>
    <t>Barro</t>
  </si>
  <si>
    <t>Baturité</t>
  </si>
  <si>
    <t>Beberibe</t>
  </si>
  <si>
    <t>Bela Cruz</t>
  </si>
  <si>
    <t>Boa Viagem</t>
  </si>
  <si>
    <t>Brejo Santo</t>
  </si>
  <si>
    <t>Camocim</t>
  </si>
  <si>
    <t>Campos Sales</t>
  </si>
  <si>
    <t>Canindé</t>
  </si>
  <si>
    <t>Capistrano</t>
  </si>
  <si>
    <t>Caridade</t>
  </si>
  <si>
    <t>Cariré</t>
  </si>
  <si>
    <t>Caririaçu</t>
  </si>
  <si>
    <t>Cariús</t>
  </si>
  <si>
    <t>Carnaubal</t>
  </si>
  <si>
    <t>Cascavel</t>
  </si>
  <si>
    <t>Catarina</t>
  </si>
  <si>
    <t>Caucaia</t>
  </si>
  <si>
    <t>Cedro</t>
  </si>
  <si>
    <t>Chaval</t>
  </si>
  <si>
    <t>Sigefredo Pacheco</t>
  </si>
  <si>
    <t>Coreaú</t>
  </si>
  <si>
    <t>Crateús</t>
  </si>
  <si>
    <t>Crato</t>
  </si>
  <si>
    <t>Farias Brito</t>
  </si>
  <si>
    <t>Fortaleza</t>
  </si>
  <si>
    <t>Frecheirinha</t>
  </si>
  <si>
    <t>General Sampaio</t>
  </si>
  <si>
    <t>Granja</t>
  </si>
  <si>
    <t>Granjeiro</t>
  </si>
  <si>
    <t>Groaíras</t>
  </si>
  <si>
    <t>Guaraciaba do Norte</t>
  </si>
  <si>
    <t>Guaramiranga</t>
  </si>
  <si>
    <t>Hidrolândia</t>
  </si>
  <si>
    <t>Ibiapina</t>
  </si>
  <si>
    <t>Icó</t>
  </si>
  <si>
    <t>Iguatu</t>
  </si>
  <si>
    <t>Independência</t>
  </si>
  <si>
    <t>Ipaumirim</t>
  </si>
  <si>
    <t>Ipu</t>
  </si>
  <si>
    <t>Irauçuba</t>
  </si>
  <si>
    <t>Itaiçaba</t>
  </si>
  <si>
    <t>Itapajé</t>
  </si>
  <si>
    <t>Itapipoca</t>
  </si>
  <si>
    <t>Itapiúna</t>
  </si>
  <si>
    <t>Itatira</t>
  </si>
  <si>
    <t>Jaguaretama</t>
  </si>
  <si>
    <t>Jaguaribara</t>
  </si>
  <si>
    <t>Jaguaribe</t>
  </si>
  <si>
    <t>Jaguaruana</t>
  </si>
  <si>
    <t>Jardim</t>
  </si>
  <si>
    <t>Jati</t>
  </si>
  <si>
    <t>Juazeiro do Norte</t>
  </si>
  <si>
    <t>Jucás</t>
  </si>
  <si>
    <t>Lavras da Mangabeira</t>
  </si>
  <si>
    <t>Limoeiro do Norte</t>
  </si>
  <si>
    <t>Maranguape</t>
  </si>
  <si>
    <t>Marco</t>
  </si>
  <si>
    <t>Martinópole</t>
  </si>
  <si>
    <t>Massapê</t>
  </si>
  <si>
    <t>Mauriti</t>
  </si>
  <si>
    <t>Meruoca</t>
  </si>
  <si>
    <t>Milagres</t>
  </si>
  <si>
    <t>Missão Velha</t>
  </si>
  <si>
    <t>Mombaça</t>
  </si>
  <si>
    <t>Monsenhor Tabosa</t>
  </si>
  <si>
    <t>Morada Nova</t>
  </si>
  <si>
    <t>Moraújo</t>
  </si>
  <si>
    <t>Morrinhos</t>
  </si>
  <si>
    <t>Mucambo</t>
  </si>
  <si>
    <t>Mulungu</t>
  </si>
  <si>
    <t>Nova Olinda</t>
  </si>
  <si>
    <t>Nova Russas</t>
  </si>
  <si>
    <t>Novo Oriente</t>
  </si>
  <si>
    <t>Orós</t>
  </si>
  <si>
    <t>Pacajus</t>
  </si>
  <si>
    <t>Pacatuba</t>
  </si>
  <si>
    <t>Pacoti</t>
  </si>
  <si>
    <t>Pacujá</t>
  </si>
  <si>
    <t>Palhano</t>
  </si>
  <si>
    <t>Palmácia</t>
  </si>
  <si>
    <t>Paracuru</t>
  </si>
  <si>
    <t>Parambu</t>
  </si>
  <si>
    <t>Paramoti</t>
  </si>
  <si>
    <t>Pedra Branca</t>
  </si>
  <si>
    <t>Penaforte</t>
  </si>
  <si>
    <t>Pentecoste</t>
  </si>
  <si>
    <t>Pereiro</t>
  </si>
  <si>
    <t>Piquet Carneiro</t>
  </si>
  <si>
    <t>Poranga</t>
  </si>
  <si>
    <t>Porteiras</t>
  </si>
  <si>
    <t>Potengi</t>
  </si>
  <si>
    <t>Quixadá</t>
  </si>
  <si>
    <t>Quixeramobim</t>
  </si>
  <si>
    <t>Quixeré</t>
  </si>
  <si>
    <t>Reriutaba</t>
  </si>
  <si>
    <t>Russas</t>
  </si>
  <si>
    <t>Saboeiro</t>
  </si>
  <si>
    <t>Santana do Acaraú</t>
  </si>
  <si>
    <t>Santana do Cariri</t>
  </si>
  <si>
    <t>Santa Quitéria</t>
  </si>
  <si>
    <t>São Benedito</t>
  </si>
  <si>
    <t>São Gonçalo do Amarante</t>
  </si>
  <si>
    <t>São João do Jaguaribe</t>
  </si>
  <si>
    <t>São Luís do Curu</t>
  </si>
  <si>
    <t>Senador Pompeu</t>
  </si>
  <si>
    <t>Senador Sá</t>
  </si>
  <si>
    <t>Sobral</t>
  </si>
  <si>
    <t>Solonópole</t>
  </si>
  <si>
    <t>Tabuleiro do Norte</t>
  </si>
  <si>
    <t>Tamboril</t>
  </si>
  <si>
    <t>Tauá</t>
  </si>
  <si>
    <t>Tianguá</t>
  </si>
  <si>
    <t>Trairi</t>
  </si>
  <si>
    <t>Ubajara</t>
  </si>
  <si>
    <t>Umari</t>
  </si>
  <si>
    <t>Uruburetama</t>
  </si>
  <si>
    <t>Uruoca</t>
  </si>
  <si>
    <t>Várzea Alegre</t>
  </si>
  <si>
    <t>Viçosa do Ceará</t>
  </si>
  <si>
    <t>Maracanaú</t>
  </si>
  <si>
    <t>Amontada</t>
  </si>
  <si>
    <t>Cruz</t>
  </si>
  <si>
    <t>Forquilha</t>
  </si>
  <si>
    <t>Icapuí</t>
  </si>
  <si>
    <t>Itarema</t>
  </si>
  <si>
    <t>Milhã</t>
  </si>
  <si>
    <t>Paraipaba</t>
  </si>
  <si>
    <t>Acari</t>
  </si>
  <si>
    <t>Açu</t>
  </si>
  <si>
    <t>Afonso Bezerra</t>
  </si>
  <si>
    <t>Água Nova</t>
  </si>
  <si>
    <t>Alexandria</t>
  </si>
  <si>
    <t>Almino Afonso</t>
  </si>
  <si>
    <t>Alto do Rodrigues</t>
  </si>
  <si>
    <t>Angicos</t>
  </si>
  <si>
    <t>Antônio Martins</t>
  </si>
  <si>
    <t>Apodi</t>
  </si>
  <si>
    <t>Areia Branca</t>
  </si>
  <si>
    <t>Arês</t>
  </si>
  <si>
    <t>Campo Grande</t>
  </si>
  <si>
    <t>Baía Formosa</t>
  </si>
  <si>
    <t>Barcelona</t>
  </si>
  <si>
    <t>Bento Fernandes</t>
  </si>
  <si>
    <t>Brejinho</t>
  </si>
  <si>
    <t>Caiçara do Rio do Vento</t>
  </si>
  <si>
    <t>Caicó</t>
  </si>
  <si>
    <t>Campo Redondo</t>
  </si>
  <si>
    <t>Canguaretama</t>
  </si>
  <si>
    <t>Carnaúba dos Dantas</t>
  </si>
  <si>
    <t>Carnaubais</t>
  </si>
  <si>
    <t>Ceará-Mirim</t>
  </si>
  <si>
    <t>Cerro Corá</t>
  </si>
  <si>
    <t>Coronel Ezequiel</t>
  </si>
  <si>
    <t>Coronel João Pessoa</t>
  </si>
  <si>
    <t>Cruzeta</t>
  </si>
  <si>
    <t>Currais Novos</t>
  </si>
  <si>
    <t>Doutor Severiano</t>
  </si>
  <si>
    <t>Encanto</t>
  </si>
  <si>
    <t>Equador</t>
  </si>
  <si>
    <t>Espírito Santo</t>
  </si>
  <si>
    <t>Extremoz</t>
  </si>
  <si>
    <t>Felipe Guerra</t>
  </si>
  <si>
    <t>Florânia</t>
  </si>
  <si>
    <t>Francisco Dantas</t>
  </si>
  <si>
    <t>Galinhos</t>
  </si>
  <si>
    <t>Goianinha</t>
  </si>
  <si>
    <t>Governador Dix-Sept Rosado</t>
  </si>
  <si>
    <t>Grossos</t>
  </si>
  <si>
    <t>Guamaré</t>
  </si>
  <si>
    <t>Ielmo Marinho</t>
  </si>
  <si>
    <t>Ipanguaçu</t>
  </si>
  <si>
    <t>Ipueira</t>
  </si>
  <si>
    <t>Itaú</t>
  </si>
  <si>
    <t>Jaçanã</t>
  </si>
  <si>
    <t>Jandaíra</t>
  </si>
  <si>
    <t>Janduís</t>
  </si>
  <si>
    <t>Januário Cicco</t>
  </si>
  <si>
    <t>Japi</t>
  </si>
  <si>
    <t>Jardim de Angicos</t>
  </si>
  <si>
    <t>Jardim de Piranhas</t>
  </si>
  <si>
    <t>Jardim do Seridó</t>
  </si>
  <si>
    <t>João Câmara</t>
  </si>
  <si>
    <t>João Dias</t>
  </si>
  <si>
    <t>José da Penha</t>
  </si>
  <si>
    <t>Jucurutu</t>
  </si>
  <si>
    <t>Messias Targino</t>
  </si>
  <si>
    <t>Lagoa d'Anta</t>
  </si>
  <si>
    <t>Lagoa de Pedras</t>
  </si>
  <si>
    <t>Lagoa de Velhos</t>
  </si>
  <si>
    <t>Lagoa Nova</t>
  </si>
  <si>
    <t>Lagoa Salgada</t>
  </si>
  <si>
    <t>Lajes</t>
  </si>
  <si>
    <t>Lajes Pintadas</t>
  </si>
  <si>
    <t>Lucrécia</t>
  </si>
  <si>
    <t>Luís Gomes</t>
  </si>
  <si>
    <t>Macaíba</t>
  </si>
  <si>
    <t>Macau</t>
  </si>
  <si>
    <t>Marcelino Vieira</t>
  </si>
  <si>
    <t>Martins</t>
  </si>
  <si>
    <t>Maxaranguape</t>
  </si>
  <si>
    <t>Frutuoso Gomes</t>
  </si>
  <si>
    <t>Montanhas</t>
  </si>
  <si>
    <t>Monte das Gameleiras</t>
  </si>
  <si>
    <t>Mossoró</t>
  </si>
  <si>
    <t>Natal</t>
  </si>
  <si>
    <t>Nísia Floresta</t>
  </si>
  <si>
    <t>Nova Cruz</t>
  </si>
  <si>
    <t>Olho d'Água do Borges</t>
  </si>
  <si>
    <t>Ouro Branco</t>
  </si>
  <si>
    <t>Paraná</t>
  </si>
  <si>
    <t>Paraú</t>
  </si>
  <si>
    <t>Parazinho</t>
  </si>
  <si>
    <t>Parelhas</t>
  </si>
  <si>
    <t>Parnamirim</t>
  </si>
  <si>
    <t>Passa e Fica</t>
  </si>
  <si>
    <t>Passagem</t>
  </si>
  <si>
    <t>Patu</t>
  </si>
  <si>
    <t>Pau dos Ferros</t>
  </si>
  <si>
    <t>Pedra Grande</t>
  </si>
  <si>
    <t>Pedra Preta</t>
  </si>
  <si>
    <t>Pedro Avelino</t>
  </si>
  <si>
    <t>Pedro Velho</t>
  </si>
  <si>
    <t>Pendências</t>
  </si>
  <si>
    <t>Pilões</t>
  </si>
  <si>
    <t>Poço Branco</t>
  </si>
  <si>
    <t>Portalegre</t>
  </si>
  <si>
    <t>Serra Caiada</t>
  </si>
  <si>
    <t>Pureza</t>
  </si>
  <si>
    <t>Rafael Fernandes</t>
  </si>
  <si>
    <t>Riacho da Cruz</t>
  </si>
  <si>
    <t>Riacho de Santana</t>
  </si>
  <si>
    <t>Riachuelo</t>
  </si>
  <si>
    <t>Rodolfo Fernandes</t>
  </si>
  <si>
    <t>Ruy Barbosa</t>
  </si>
  <si>
    <t>São Francisco do Oeste</t>
  </si>
  <si>
    <t>Santa Cruz</t>
  </si>
  <si>
    <t>Santana do Seridó</t>
  </si>
  <si>
    <t>Santana do Matos</t>
  </si>
  <si>
    <t>Santo Antônio</t>
  </si>
  <si>
    <t>São Bento do Norte</t>
  </si>
  <si>
    <t>São Bento do Trairí</t>
  </si>
  <si>
    <t>São Fernando</t>
  </si>
  <si>
    <t>São João do Sabugi</t>
  </si>
  <si>
    <t>São José de Mipibu</t>
  </si>
  <si>
    <t>São José do Campestre</t>
  </si>
  <si>
    <t>São José do Seridó</t>
  </si>
  <si>
    <t>São Miguel</t>
  </si>
  <si>
    <t>São Paulo do Potengi</t>
  </si>
  <si>
    <t>São Pedro</t>
  </si>
  <si>
    <t>São Rafael</t>
  </si>
  <si>
    <t>São Tomé</t>
  </si>
  <si>
    <t>São Vicente</t>
  </si>
  <si>
    <t>Senador Elói de Souza</t>
  </si>
  <si>
    <t>Senador Georgino Avelino</t>
  </si>
  <si>
    <t>Serra de São Bento</t>
  </si>
  <si>
    <t>Serra Negra do Norte</t>
  </si>
  <si>
    <t>Serrinha</t>
  </si>
  <si>
    <t>Severiano Melo</t>
  </si>
  <si>
    <t>Taboleiro Grande</t>
  </si>
  <si>
    <t>Taipu</t>
  </si>
  <si>
    <t>Tangará</t>
  </si>
  <si>
    <t>Tenente Ananias</t>
  </si>
  <si>
    <t>Tibau do Sul</t>
  </si>
  <si>
    <t>Timbaúba dos Batistas</t>
  </si>
  <si>
    <t>Touros</t>
  </si>
  <si>
    <t>Umarizal</t>
  </si>
  <si>
    <t>Upanema</t>
  </si>
  <si>
    <t>Várzea</t>
  </si>
  <si>
    <t>Rafael Godeiro</t>
  </si>
  <si>
    <t>Vera Cruz</t>
  </si>
  <si>
    <t>Viçosa</t>
  </si>
  <si>
    <t>Vila Flor</t>
  </si>
  <si>
    <t>Aguiar</t>
  </si>
  <si>
    <t>Alagoa Grande</t>
  </si>
  <si>
    <t>Alagoa Nova</t>
  </si>
  <si>
    <t>Alagoinha</t>
  </si>
  <si>
    <t>Alhandra</t>
  </si>
  <si>
    <t>São João do Rio do Peixe</t>
  </si>
  <si>
    <t>Araçagi</t>
  </si>
  <si>
    <t>Arara</t>
  </si>
  <si>
    <t>Araruna</t>
  </si>
  <si>
    <t>Areia</t>
  </si>
  <si>
    <t>Areial</t>
  </si>
  <si>
    <t>Aroeiras</t>
  </si>
  <si>
    <t>Serra do Mel</t>
  </si>
  <si>
    <t>Baía da Traição</t>
  </si>
  <si>
    <t>Bananeiras</t>
  </si>
  <si>
    <t>Barra de Santa Rosa</t>
  </si>
  <si>
    <t>Barra de São Miguel</t>
  </si>
  <si>
    <t>Bayeux</t>
  </si>
  <si>
    <t>Belém do Brejo do Cruz</t>
  </si>
  <si>
    <t>Boa Ventura</t>
  </si>
  <si>
    <t>Bom Sucesso</t>
  </si>
  <si>
    <t>Bonito de Santa Fé</t>
  </si>
  <si>
    <t>Boqueirão</t>
  </si>
  <si>
    <t>Igaracy</t>
  </si>
  <si>
    <t>Borborema</t>
  </si>
  <si>
    <t>Brejo do Cruz</t>
  </si>
  <si>
    <t>Brejo dos Santos</t>
  </si>
  <si>
    <t>Caaporã</t>
  </si>
  <si>
    <t>Cabaceiras</t>
  </si>
  <si>
    <t>Cabedelo</t>
  </si>
  <si>
    <t>Cachoeira dos Índios</t>
  </si>
  <si>
    <t>Cacimba de Areia</t>
  </si>
  <si>
    <t>Cacimba de Dentro</t>
  </si>
  <si>
    <t>Caiçara</t>
  </si>
  <si>
    <t>Cajazeiras</t>
  </si>
  <si>
    <t>Caldas Brandão</t>
  </si>
  <si>
    <t>Camalaú</t>
  </si>
  <si>
    <t>Campina Grande</t>
  </si>
  <si>
    <t>Carrapateira</t>
  </si>
  <si>
    <t>Catingueira</t>
  </si>
  <si>
    <t>Catolé do Rocha</t>
  </si>
  <si>
    <t>Conceição</t>
  </si>
  <si>
    <t>Condado</t>
  </si>
  <si>
    <t>Conde</t>
  </si>
  <si>
    <t>Congo</t>
  </si>
  <si>
    <t>Coremas</t>
  </si>
  <si>
    <t>Cruz do Espírito Santo</t>
  </si>
  <si>
    <t>Cubati</t>
  </si>
  <si>
    <t>Cuité</t>
  </si>
  <si>
    <t>Cuitegi</t>
  </si>
  <si>
    <t>Curral Velho</t>
  </si>
  <si>
    <t>Desterro</t>
  </si>
  <si>
    <t>Vista Serrana</t>
  </si>
  <si>
    <t>Diamante</t>
  </si>
  <si>
    <t>Dona Inês</t>
  </si>
  <si>
    <t>Duas Estradas</t>
  </si>
  <si>
    <t>Emas</t>
  </si>
  <si>
    <t>Esperança</t>
  </si>
  <si>
    <t>Fagundes</t>
  </si>
  <si>
    <t>Frei Martinho</t>
  </si>
  <si>
    <t>Guarabira</t>
  </si>
  <si>
    <t>Gurinhém</t>
  </si>
  <si>
    <t>Gurjão</t>
  </si>
  <si>
    <t>Ibiara</t>
  </si>
  <si>
    <t>Imaculada</t>
  </si>
  <si>
    <t>Ingá</t>
  </si>
  <si>
    <t>Itabaiana</t>
  </si>
  <si>
    <t>Itaporanga</t>
  </si>
  <si>
    <t>Itapororoca</t>
  </si>
  <si>
    <t>Itatuba</t>
  </si>
  <si>
    <t>Jacaraú</t>
  </si>
  <si>
    <t>Jericó</t>
  </si>
  <si>
    <t>João Pessoa</t>
  </si>
  <si>
    <t>Juarez Távora</t>
  </si>
  <si>
    <t>Juazeirinho</t>
  </si>
  <si>
    <t>Junco do Seridó</t>
  </si>
  <si>
    <t>Juripiranga</t>
  </si>
  <si>
    <t>Juru</t>
  </si>
  <si>
    <t>Lagoa</t>
  </si>
  <si>
    <t>Lagoa de Dentro</t>
  </si>
  <si>
    <t>Lagoa Seca</t>
  </si>
  <si>
    <t>Lastro</t>
  </si>
  <si>
    <t>Livramento</t>
  </si>
  <si>
    <t>Lucena</t>
  </si>
  <si>
    <t>Mãe d'Água</t>
  </si>
  <si>
    <t>Malta</t>
  </si>
  <si>
    <t>Mamanguape</t>
  </si>
  <si>
    <t>Manaíra</t>
  </si>
  <si>
    <t>Mari</t>
  </si>
  <si>
    <t>Massaranduba</t>
  </si>
  <si>
    <t>Mataraca</t>
  </si>
  <si>
    <t>Mogeiro</t>
  </si>
  <si>
    <t>Montadas</t>
  </si>
  <si>
    <t>Monte Horebe</t>
  </si>
  <si>
    <t>Monteiro</t>
  </si>
  <si>
    <t>Natuba</t>
  </si>
  <si>
    <t>Nazarezinho</t>
  </si>
  <si>
    <t>Nova Floresta</t>
  </si>
  <si>
    <t>Nova Palmeira</t>
  </si>
  <si>
    <t>Olho d'Água</t>
  </si>
  <si>
    <t>Olivedos</t>
  </si>
  <si>
    <t>Ouro Velho</t>
  </si>
  <si>
    <t>Patos</t>
  </si>
  <si>
    <t>Paulista</t>
  </si>
  <si>
    <t>Pedra Lavrada</t>
  </si>
  <si>
    <t>Pedras de Fogo</t>
  </si>
  <si>
    <t>Piancó</t>
  </si>
  <si>
    <t>Picuí</t>
  </si>
  <si>
    <t>Pilar</t>
  </si>
  <si>
    <t>Pilõezinhos</t>
  </si>
  <si>
    <t>Pirpirituba</t>
  </si>
  <si>
    <t>Pitimbu</t>
  </si>
  <si>
    <t>Pocinhos</t>
  </si>
  <si>
    <t>Pombal</t>
  </si>
  <si>
    <t>Prata</t>
  </si>
  <si>
    <t>Princesa Isabel</t>
  </si>
  <si>
    <t>Puxinanã</t>
  </si>
  <si>
    <t>Queimadas</t>
  </si>
  <si>
    <t>Quixaba</t>
  </si>
  <si>
    <t>Remígio</t>
  </si>
  <si>
    <t>Riacho dos Cavalos</t>
  </si>
  <si>
    <t>Rio Tinto</t>
  </si>
  <si>
    <t>Salgadinho</t>
  </si>
  <si>
    <t>Salgado de São Félix</t>
  </si>
  <si>
    <t>Santana de Mangueira</t>
  </si>
  <si>
    <t>Santana dos Garrotes</t>
  </si>
  <si>
    <t>Santa Teresinha</t>
  </si>
  <si>
    <t>São João do Cariri</t>
  </si>
  <si>
    <t>São João do Tigre</t>
  </si>
  <si>
    <t>São José da Lagoa Tapada</t>
  </si>
  <si>
    <t>São José de Caiana</t>
  </si>
  <si>
    <t>São José de Espinharas</t>
  </si>
  <si>
    <t>São José de Piranhas</t>
  </si>
  <si>
    <t>São José do Bonfim</t>
  </si>
  <si>
    <t>São José do Sabugi</t>
  </si>
  <si>
    <t>São José dos Cordeiros</t>
  </si>
  <si>
    <t>São Mamede</t>
  </si>
  <si>
    <t>São Miguel de Taipu</t>
  </si>
  <si>
    <t>São Sebastião de Lagoa de Roça</t>
  </si>
  <si>
    <t>São Sebastião do Umbuzeiro</t>
  </si>
  <si>
    <t>Sapé</t>
  </si>
  <si>
    <t>São Vicente do Seridó</t>
  </si>
  <si>
    <t>Serra Branca</t>
  </si>
  <si>
    <t>Serra da Raiz</t>
  </si>
  <si>
    <t>Serra Grande</t>
  </si>
  <si>
    <t>Serra Redonda</t>
  </si>
  <si>
    <t>Serraria</t>
  </si>
  <si>
    <t>Solânea</t>
  </si>
  <si>
    <t>Soledade</t>
  </si>
  <si>
    <t>Sousa</t>
  </si>
  <si>
    <t>Sumé</t>
  </si>
  <si>
    <t>Tacima</t>
  </si>
  <si>
    <t>Taperoá</t>
  </si>
  <si>
    <t>Tavares</t>
  </si>
  <si>
    <t>Teixeira</t>
  </si>
  <si>
    <t>Triunfo</t>
  </si>
  <si>
    <t>Uiraúna</t>
  </si>
  <si>
    <t>Umbuzeiro</t>
  </si>
  <si>
    <t>Baixa Grande do Ribeiro</t>
  </si>
  <si>
    <t>Canavieira</t>
  </si>
  <si>
    <t>Colônia do Gurguéia</t>
  </si>
  <si>
    <t>Bonfim do Piauí</t>
  </si>
  <si>
    <t>Colônia do Piauí</t>
  </si>
  <si>
    <t>Coronel José Dias</t>
  </si>
  <si>
    <t>Fartura do Piauí</t>
  </si>
  <si>
    <t>Lagoa do Barro do Piauí</t>
  </si>
  <si>
    <t>Santa Rosa do Piauí</t>
  </si>
  <si>
    <t>São Braz do Piauí</t>
  </si>
  <si>
    <t>São Lourenço do Piauí</t>
  </si>
  <si>
    <t>Várzea Branca</t>
  </si>
  <si>
    <t>Alegrete do Piauí</t>
  </si>
  <si>
    <t>Caldeirão Grande do Piauí</t>
  </si>
  <si>
    <t>Jacobina do Piauí</t>
  </si>
  <si>
    <t>Marcolândia</t>
  </si>
  <si>
    <t>Patos do Piauí</t>
  </si>
  <si>
    <t>Queimada Nova</t>
  </si>
  <si>
    <t>Santana do Piauí</t>
  </si>
  <si>
    <t>Brasileira</t>
  </si>
  <si>
    <t>São José do Divino</t>
  </si>
  <si>
    <t>Bom Princípio do Piauí</t>
  </si>
  <si>
    <t>Lagoa do Carro</t>
  </si>
  <si>
    <t>Vertente do Lério</t>
  </si>
  <si>
    <t>Xexéu</t>
  </si>
  <si>
    <t>Jucati</t>
  </si>
  <si>
    <t>Dormentes</t>
  </si>
  <si>
    <t>Afogados da Ingazeira</t>
  </si>
  <si>
    <t>Afrânio</t>
  </si>
  <si>
    <t>Agrestina</t>
  </si>
  <si>
    <t>Água Preta</t>
  </si>
  <si>
    <t>Águas Belas</t>
  </si>
  <si>
    <t>Aliança</t>
  </si>
  <si>
    <t>Altinho</t>
  </si>
  <si>
    <t>Amaraji</t>
  </si>
  <si>
    <t>Angelim</t>
  </si>
  <si>
    <t>Araripina</t>
  </si>
  <si>
    <t>Arcoverde</t>
  </si>
  <si>
    <t>Barra de Guabiraba</t>
  </si>
  <si>
    <t>Barreiros</t>
  </si>
  <si>
    <t>Belém de Maria</t>
  </si>
  <si>
    <t>Belém do São Francisco</t>
  </si>
  <si>
    <t>Belo Jardim</t>
  </si>
  <si>
    <t>Betânia</t>
  </si>
  <si>
    <t>Bezerros</t>
  </si>
  <si>
    <t>Bodocó</t>
  </si>
  <si>
    <t>Bom Conselho</t>
  </si>
  <si>
    <t>Brejão</t>
  </si>
  <si>
    <t>Brejo da Madre de Deus</t>
  </si>
  <si>
    <t>Buenos Aires</t>
  </si>
  <si>
    <t>Buíque</t>
  </si>
  <si>
    <t>Cabo de Santo Agostinho</t>
  </si>
  <si>
    <t>Cabrobó</t>
  </si>
  <si>
    <t>Caetés</t>
  </si>
  <si>
    <t>Calçado</t>
  </si>
  <si>
    <t>Calumbi</t>
  </si>
  <si>
    <t>Camocim de São Félix</t>
  </si>
  <si>
    <t>Camutanga</t>
  </si>
  <si>
    <t>Canhotinho</t>
  </si>
  <si>
    <t>Capoeiras</t>
  </si>
  <si>
    <t>Carnaíba</t>
  </si>
  <si>
    <t>Carpina</t>
  </si>
  <si>
    <t>Caruaru</t>
  </si>
  <si>
    <t>Catende</t>
  </si>
  <si>
    <t>Chã de Alegria</t>
  </si>
  <si>
    <t>Chã Grande</t>
  </si>
  <si>
    <t>Correntes</t>
  </si>
  <si>
    <t>Cortês</t>
  </si>
  <si>
    <t>Cumaru</t>
  </si>
  <si>
    <t>Cupira</t>
  </si>
  <si>
    <t>Custódia</t>
  </si>
  <si>
    <t>Escada</t>
  </si>
  <si>
    <t>Exu</t>
  </si>
  <si>
    <t>Feira Nova</t>
  </si>
  <si>
    <t>Ferreiros</t>
  </si>
  <si>
    <t>Flores</t>
  </si>
  <si>
    <t>Floresta</t>
  </si>
  <si>
    <t>Frei Miguelinho</t>
  </si>
  <si>
    <t>Gameleira</t>
  </si>
  <si>
    <t>Garanhuns</t>
  </si>
  <si>
    <t>Glória do Goitá</t>
  </si>
  <si>
    <t>Goiana</t>
  </si>
  <si>
    <t>Granito</t>
  </si>
  <si>
    <t>Gravatá</t>
  </si>
  <si>
    <t>Iati</t>
  </si>
  <si>
    <t>Ibimirim</t>
  </si>
  <si>
    <t>Ibirajuba</t>
  </si>
  <si>
    <t>Igarassu</t>
  </si>
  <si>
    <t>Iguaracy</t>
  </si>
  <si>
    <t>Inajá</t>
  </si>
  <si>
    <t>Ingazeira</t>
  </si>
  <si>
    <t>Ipojuca</t>
  </si>
  <si>
    <t>Ipubi</t>
  </si>
  <si>
    <t>Itacuruba</t>
  </si>
  <si>
    <t>Itaíba</t>
  </si>
  <si>
    <t>Ilha de Itamaracá</t>
  </si>
  <si>
    <t>Itapetim</t>
  </si>
  <si>
    <t>Itaquitinga</t>
  </si>
  <si>
    <t>Jaboatão dos Guararapes</t>
  </si>
  <si>
    <t>Jataúba</t>
  </si>
  <si>
    <t>João Alfredo</t>
  </si>
  <si>
    <t>Joaquim Nabuco</t>
  </si>
  <si>
    <t>Jupi</t>
  </si>
  <si>
    <t>Lagoa de Itaenga</t>
  </si>
  <si>
    <t>Lagoa do Ouro</t>
  </si>
  <si>
    <t>Lagoa dos Gatos</t>
  </si>
  <si>
    <t>Lajedo</t>
  </si>
  <si>
    <t>Limoeiro</t>
  </si>
  <si>
    <t>Macaparana</t>
  </si>
  <si>
    <t>Machados</t>
  </si>
  <si>
    <t>Maraial</t>
  </si>
  <si>
    <t>Mirandiba</t>
  </si>
  <si>
    <t>Moreno</t>
  </si>
  <si>
    <t>Nazaré da Mata</t>
  </si>
  <si>
    <t>Olinda</t>
  </si>
  <si>
    <t>Orobó</t>
  </si>
  <si>
    <t>Orocó</t>
  </si>
  <si>
    <t>Ouricuri</t>
  </si>
  <si>
    <t>Palmares</t>
  </si>
  <si>
    <t>Palmeirina</t>
  </si>
  <si>
    <t>Panelas</t>
  </si>
  <si>
    <t>Paranatama</t>
  </si>
  <si>
    <t>Passira</t>
  </si>
  <si>
    <t>Paudalho</t>
  </si>
  <si>
    <t>Pedra</t>
  </si>
  <si>
    <t>Pesqueira</t>
  </si>
  <si>
    <t>Petrolândia</t>
  </si>
  <si>
    <t>Petrolina</t>
  </si>
  <si>
    <t>Poção</t>
  </si>
  <si>
    <t>Pombos</t>
  </si>
  <si>
    <t>Quipapá</t>
  </si>
  <si>
    <t>Recife</t>
  </si>
  <si>
    <t>Riacho das Almas</t>
  </si>
  <si>
    <t>Ribeirão</t>
  </si>
  <si>
    <t>Rio Formoso</t>
  </si>
  <si>
    <t>Sairé</t>
  </si>
  <si>
    <t>Salgueiro</t>
  </si>
  <si>
    <t>Saloá</t>
  </si>
  <si>
    <t>Sanharó</t>
  </si>
  <si>
    <t>Santa Cruz do Capibaribe</t>
  </si>
  <si>
    <t>Santa Maria da Boa Vista</t>
  </si>
  <si>
    <t>Santa Maria do Cambucá</t>
  </si>
  <si>
    <t>Santa Terezinha</t>
  </si>
  <si>
    <t>São Benedito do Sul</t>
  </si>
  <si>
    <t>São Bento do Una</t>
  </si>
  <si>
    <t>São Caitano</t>
  </si>
  <si>
    <t>São João</t>
  </si>
  <si>
    <t>São Joaquim do Monte</t>
  </si>
  <si>
    <t>São José da Coroa Grande</t>
  </si>
  <si>
    <t>São José do Belmonte</t>
  </si>
  <si>
    <t>São José do Egito</t>
  </si>
  <si>
    <t>São Lourenço da Mata</t>
  </si>
  <si>
    <t>São Vicente Férrer</t>
  </si>
  <si>
    <t>Serra Talhada</t>
  </si>
  <si>
    <t>Serrita</t>
  </si>
  <si>
    <t>Sertânia</t>
  </si>
  <si>
    <t>Sirinhaém</t>
  </si>
  <si>
    <t>Moreilândia</t>
  </si>
  <si>
    <t>Solidão</t>
  </si>
  <si>
    <t>Surubim</t>
  </si>
  <si>
    <t>Tabira</t>
  </si>
  <si>
    <t>Tacaimbó</t>
  </si>
  <si>
    <t>Tacaratu</t>
  </si>
  <si>
    <t>Itambé</t>
  </si>
  <si>
    <t>Taquaritinga do Norte</t>
  </si>
  <si>
    <t>Terezinha</t>
  </si>
  <si>
    <t>Terra Nova</t>
  </si>
  <si>
    <t>Timbaúba</t>
  </si>
  <si>
    <t>Toritama</t>
  </si>
  <si>
    <t>Tracunhaém</t>
  </si>
  <si>
    <t>Trindade</t>
  </si>
  <si>
    <t>Tupanatinga</t>
  </si>
  <si>
    <t>Tuparetama</t>
  </si>
  <si>
    <t>Venturosa</t>
  </si>
  <si>
    <t>Verdejante</t>
  </si>
  <si>
    <t>Vertentes</t>
  </si>
  <si>
    <t>Vicência</t>
  </si>
  <si>
    <t>Vitória de Santo Antão</t>
  </si>
  <si>
    <t>Camaragibe</t>
  </si>
  <si>
    <t>Abreu e Lima</t>
  </si>
  <si>
    <t>Itapissuma</t>
  </si>
  <si>
    <t>Carnaubeira da Penha</t>
  </si>
  <si>
    <t>Santa Cruz da Baixa Verde</t>
  </si>
  <si>
    <t>Paripueira</t>
  </si>
  <si>
    <t>Estrela de Alagoas</t>
  </si>
  <si>
    <t>Pariconha</t>
  </si>
  <si>
    <t>Santana do São Francisco</t>
  </si>
  <si>
    <t>SE</t>
  </si>
  <si>
    <t>São José da Lapa</t>
  </si>
  <si>
    <t>Capitão Andrade</t>
  </si>
  <si>
    <t>Catuji</t>
  </si>
  <si>
    <t>Jampruca</t>
  </si>
  <si>
    <t>Divisópolis</t>
  </si>
  <si>
    <t>Mata Verde</t>
  </si>
  <si>
    <t>Palmópolis</t>
  </si>
  <si>
    <t>Entre Folhas</t>
  </si>
  <si>
    <t>Ipaba</t>
  </si>
  <si>
    <t>Santa Bárbara do Leste</t>
  </si>
  <si>
    <t>Santa Rita de Minas</t>
  </si>
  <si>
    <t>Ubaporanga</t>
  </si>
  <si>
    <t>Santana do Paraíso</t>
  </si>
  <si>
    <t>Durandé</t>
  </si>
  <si>
    <t>São João do Manhuaçu</t>
  </si>
  <si>
    <t>São João do Manteninha</t>
  </si>
  <si>
    <t>Alfredo Vasconcelos</t>
  </si>
  <si>
    <t>Fervedouro</t>
  </si>
  <si>
    <t>Carneirinho</t>
  </si>
  <si>
    <t>Limeira do Oeste</t>
  </si>
  <si>
    <t>Senador Amaral</t>
  </si>
  <si>
    <t>Juatuba</t>
  </si>
  <si>
    <t>Icaraí de Minas</t>
  </si>
  <si>
    <t>Lontra</t>
  </si>
  <si>
    <t>Montezuma</t>
  </si>
  <si>
    <t>Urucuia</t>
  </si>
  <si>
    <t>Anadia</t>
  </si>
  <si>
    <t>Arapiraca</t>
  </si>
  <si>
    <t>Atalaia</t>
  </si>
  <si>
    <t>Barra de Santo Antônio</t>
  </si>
  <si>
    <t>Belo Monte</t>
  </si>
  <si>
    <t>Boca da Mata</t>
  </si>
  <si>
    <t>Branquinha</t>
  </si>
  <si>
    <t>Cacimbinhas</t>
  </si>
  <si>
    <t>Cajueiro</t>
  </si>
  <si>
    <t>Campo Alegre</t>
  </si>
  <si>
    <t>Canapi</t>
  </si>
  <si>
    <t>Capela</t>
  </si>
  <si>
    <t>Carneiros</t>
  </si>
  <si>
    <t>Chã Preta</t>
  </si>
  <si>
    <t>Coité do Nóia</t>
  </si>
  <si>
    <t>Colônia Leopoldina</t>
  </si>
  <si>
    <t>Coqueiro Seco</t>
  </si>
  <si>
    <t>Coruripe</t>
  </si>
  <si>
    <t>Delmiro Gouveia</t>
  </si>
  <si>
    <t>Dois Riachos</t>
  </si>
  <si>
    <t>Feira Grande</t>
  </si>
  <si>
    <t>Feliz Deserto</t>
  </si>
  <si>
    <t>Flexeiras</t>
  </si>
  <si>
    <t>Girau do Ponciano</t>
  </si>
  <si>
    <t>Ibateguara</t>
  </si>
  <si>
    <t>Igaci</t>
  </si>
  <si>
    <t>Igreja Nova</t>
  </si>
  <si>
    <t>Inhapi</t>
  </si>
  <si>
    <t>Jacaré dos Homens</t>
  </si>
  <si>
    <t>Jacuípe</t>
  </si>
  <si>
    <t>Japaratinga</t>
  </si>
  <si>
    <t>Jaramataia</t>
  </si>
  <si>
    <t>Joaquim Gomes</t>
  </si>
  <si>
    <t>Junqueiro</t>
  </si>
  <si>
    <t>Lagoa da Canoa</t>
  </si>
  <si>
    <t>Limoeiro de Anadia</t>
  </si>
  <si>
    <t>Maceió</t>
  </si>
  <si>
    <t>Major Isidoro</t>
  </si>
  <si>
    <t>Maragogi</t>
  </si>
  <si>
    <t>Maravilha</t>
  </si>
  <si>
    <t>Marechal Deodoro</t>
  </si>
  <si>
    <t>Maribondo</t>
  </si>
  <si>
    <t>Mar Vermelho</t>
  </si>
  <si>
    <t>Mata Grande</t>
  </si>
  <si>
    <t>Matriz de Camaragibe</t>
  </si>
  <si>
    <t>Messias</t>
  </si>
  <si>
    <t>Minador do Negrão</t>
  </si>
  <si>
    <t>Monteirópolis</t>
  </si>
  <si>
    <t>Murici</t>
  </si>
  <si>
    <t>Novo Lino</t>
  </si>
  <si>
    <t>Olho d'Água das Flores</t>
  </si>
  <si>
    <t>Olho d'Água do Casado</t>
  </si>
  <si>
    <t>Olho d'Água Grande</t>
  </si>
  <si>
    <t>Olivença</t>
  </si>
  <si>
    <t>Palestina</t>
  </si>
  <si>
    <t>Palmeira dos Índios</t>
  </si>
  <si>
    <t>Pão de Açúcar</t>
  </si>
  <si>
    <t>Passo de Camaragibe</t>
  </si>
  <si>
    <t>Paulo Jacinto</t>
  </si>
  <si>
    <t>Penedo</t>
  </si>
  <si>
    <t>Piaçabuçu</t>
  </si>
  <si>
    <t>Pindoba</t>
  </si>
  <si>
    <t>Piranhas</t>
  </si>
  <si>
    <t>Poço das Trincheiras</t>
  </si>
  <si>
    <t>Porto Calvo</t>
  </si>
  <si>
    <t>Porto de Pedras</t>
  </si>
  <si>
    <t>Porto Real do Colégio</t>
  </si>
  <si>
    <t>Quebrangulo</t>
  </si>
  <si>
    <t>Rio Largo</t>
  </si>
  <si>
    <t>Roteiro</t>
  </si>
  <si>
    <t>Santa Luzia do Norte</t>
  </si>
  <si>
    <t>Santana do Ipanema</t>
  </si>
  <si>
    <t>Santana do Mundaú</t>
  </si>
  <si>
    <t>São Brás</t>
  </si>
  <si>
    <t>São José da Laje</t>
  </si>
  <si>
    <t>São José da Tapera</t>
  </si>
  <si>
    <t>São Luís do Quitunde</t>
  </si>
  <si>
    <t>São Miguel dos Campos</t>
  </si>
  <si>
    <t>São Miguel dos Milagres</t>
  </si>
  <si>
    <t>São Sebastião</t>
  </si>
  <si>
    <t>Satuba</t>
  </si>
  <si>
    <t>Tanque d'Arca</t>
  </si>
  <si>
    <t>Taquarana</t>
  </si>
  <si>
    <t>Traipu</t>
  </si>
  <si>
    <t>União dos Palmares</t>
  </si>
  <si>
    <t>Craíbas</t>
  </si>
  <si>
    <t>Senador Rui Palmeira</t>
  </si>
  <si>
    <t>Jaíba</t>
  </si>
  <si>
    <t>Mamonas</t>
  </si>
  <si>
    <t>Matias Cardoso</t>
  </si>
  <si>
    <t>Pedras de Maria da Cruz</t>
  </si>
  <si>
    <t>Araporã</t>
  </si>
  <si>
    <t>Guapimirim</t>
  </si>
  <si>
    <t>Belford Roxo</t>
  </si>
  <si>
    <t>Queimados</t>
  </si>
  <si>
    <t>Japeri</t>
  </si>
  <si>
    <t>Cardoso Moreira</t>
  </si>
  <si>
    <t>Varre-Sai</t>
  </si>
  <si>
    <t>Aperibé</t>
  </si>
  <si>
    <t>Rio das Ostras</t>
  </si>
  <si>
    <t>Quatis</t>
  </si>
  <si>
    <t>Areal</t>
  </si>
  <si>
    <t>Comendador Levy Gasparian</t>
  </si>
  <si>
    <t>Marechal Floriano</t>
  </si>
  <si>
    <t>Irupi</t>
  </si>
  <si>
    <t>São Domingos do Norte</t>
  </si>
  <si>
    <t>Vila Pavão</t>
  </si>
  <si>
    <t>Lourdes</t>
  </si>
  <si>
    <t>Santo Antônio do Aracanguá</t>
  </si>
  <si>
    <t>São João de Iracema</t>
  </si>
  <si>
    <t>Ilha Solteira</t>
  </si>
  <si>
    <t>Suzanápolis</t>
  </si>
  <si>
    <t>Canitar</t>
  </si>
  <si>
    <t>Engenheiro Coelho</t>
  </si>
  <si>
    <t>Hortolândia</t>
  </si>
  <si>
    <t>Holambra</t>
  </si>
  <si>
    <t>Tuiuti</t>
  </si>
  <si>
    <t>Vargem</t>
  </si>
  <si>
    <t>Estiva Gerbi</t>
  </si>
  <si>
    <t>Emilianópolis</t>
  </si>
  <si>
    <t>Pedrinhas Paulista</t>
  </si>
  <si>
    <t>Bertioga</t>
  </si>
  <si>
    <t>Cajati</t>
  </si>
  <si>
    <t>Ilha Comprida</t>
  </si>
  <si>
    <t>Ubarana</t>
  </si>
  <si>
    <t>Zacarias</t>
  </si>
  <si>
    <t>Elisiário</t>
  </si>
  <si>
    <t>Marapoama</t>
  </si>
  <si>
    <t>Novais</t>
  </si>
  <si>
    <t>Aspásia</t>
  </si>
  <si>
    <t>Mesópolis</t>
  </si>
  <si>
    <t>Nova Canaã Paulista</t>
  </si>
  <si>
    <t>Pontalinda</t>
  </si>
  <si>
    <t>Parisi</t>
  </si>
  <si>
    <t>Arapeí</t>
  </si>
  <si>
    <t>Potim</t>
  </si>
  <si>
    <t>Alambari</t>
  </si>
  <si>
    <t>Barra do Chapéu</t>
  </si>
  <si>
    <t>Campina do Monte Alegre</t>
  </si>
  <si>
    <t>Fernando de Noronha</t>
  </si>
  <si>
    <t>Muquém do São Francisco</t>
  </si>
  <si>
    <t>BA</t>
  </si>
  <si>
    <t>Nova Fátima</t>
  </si>
  <si>
    <t>Nova Ibiá</t>
  </si>
  <si>
    <t>Nova Redenção</t>
  </si>
  <si>
    <t>Novo Horizonte</t>
  </si>
  <si>
    <t>Novo Triunfo</t>
  </si>
  <si>
    <t>Ourolândia</t>
  </si>
  <si>
    <t>Piraí do Norte</t>
  </si>
  <si>
    <t>Ponto Novo</t>
  </si>
  <si>
    <t>Presidente Tancredo Neves</t>
  </si>
  <si>
    <t>Quixabeira</t>
  </si>
  <si>
    <t>Ribeirão do Largo</t>
  </si>
  <si>
    <t>São Félix do Coribe</t>
  </si>
  <si>
    <t>São José do Jacuípe</t>
  </si>
  <si>
    <t>São José da Vitória</t>
  </si>
  <si>
    <t>Saubara</t>
  </si>
  <si>
    <t>Serra do Ramalho</t>
  </si>
  <si>
    <t>Sítio do Mato</t>
  </si>
  <si>
    <t>Sítio do Quinto</t>
  </si>
  <si>
    <t>Sobradinho</t>
  </si>
  <si>
    <t>Umburanas</t>
  </si>
  <si>
    <t>Varzedo</t>
  </si>
  <si>
    <t>Vereda</t>
  </si>
  <si>
    <t>Itaoca</t>
  </si>
  <si>
    <t>Itapirapuã Paulista</t>
  </si>
  <si>
    <t>Ribeirão Grande</t>
  </si>
  <si>
    <t>Bom Sucesso de Itararé</t>
  </si>
  <si>
    <t>Nova Campina</t>
  </si>
  <si>
    <t>Taquarivaí</t>
  </si>
  <si>
    <t>Alumínio</t>
  </si>
  <si>
    <t>Araçariguama</t>
  </si>
  <si>
    <t>Jussari</t>
  </si>
  <si>
    <t>América Dourada</t>
  </si>
  <si>
    <t>Arataca</t>
  </si>
  <si>
    <t>Barro Alto</t>
  </si>
  <si>
    <t>Buritirama</t>
  </si>
  <si>
    <t>Capela do Alto Alegre</t>
  </si>
  <si>
    <t>Capim Grosso</t>
  </si>
  <si>
    <t>Canudos</t>
  </si>
  <si>
    <t>Dias d'Ávila</t>
  </si>
  <si>
    <t>Fátima</t>
  </si>
  <si>
    <t>Filadélfia</t>
  </si>
  <si>
    <t>Gavião</t>
  </si>
  <si>
    <t>Guajeru</t>
  </si>
  <si>
    <t>Heliópolis</t>
  </si>
  <si>
    <t>João Dourado</t>
  </si>
  <si>
    <t>Amparo do São Francisco</t>
  </si>
  <si>
    <t>Aquidabã</t>
  </si>
  <si>
    <t>Aracaju</t>
  </si>
  <si>
    <t>Arauá</t>
  </si>
  <si>
    <t>Barra dos Coqueiros</t>
  </si>
  <si>
    <t>Brejo Grande</t>
  </si>
  <si>
    <t>Boquim</t>
  </si>
  <si>
    <t>Eunápolis</t>
  </si>
  <si>
    <t>Campo do Brito</t>
  </si>
  <si>
    <t>Canhoba</t>
  </si>
  <si>
    <t>Canindé de São Francisco</t>
  </si>
  <si>
    <t>Carira</t>
  </si>
  <si>
    <t>Carmópolis</t>
  </si>
  <si>
    <t>Cedro de São João</t>
  </si>
  <si>
    <t>Cristinápolis</t>
  </si>
  <si>
    <t>Nossa Senhora Aparecida</t>
  </si>
  <si>
    <t>Cumbe</t>
  </si>
  <si>
    <t>Divina Pastora</t>
  </si>
  <si>
    <t>Estância</t>
  </si>
  <si>
    <t>Frei Paulo</t>
  </si>
  <si>
    <t>General Maynard</t>
  </si>
  <si>
    <t>Gararu</t>
  </si>
  <si>
    <t>Gracho Cardoso</t>
  </si>
  <si>
    <t>Ilha das Flores</t>
  </si>
  <si>
    <t>Indiaroba</t>
  </si>
  <si>
    <t>Itabaianinha</t>
  </si>
  <si>
    <t>Itabi</t>
  </si>
  <si>
    <t>Itaporanga d'Ajuda</t>
  </si>
  <si>
    <t>Japaratuba</t>
  </si>
  <si>
    <t>Japoatã</t>
  </si>
  <si>
    <t>Lagarto</t>
  </si>
  <si>
    <t>Laranjeiras</t>
  </si>
  <si>
    <t>Macambira</t>
  </si>
  <si>
    <t>Malhada dos Bois</t>
  </si>
  <si>
    <t>Malhador</t>
  </si>
  <si>
    <t>Maruim</t>
  </si>
  <si>
    <t>Moita Bonita</t>
  </si>
  <si>
    <t>Monte Alegre de Sergipe</t>
  </si>
  <si>
    <t>Muribeca</t>
  </si>
  <si>
    <t>Neópolis</t>
  </si>
  <si>
    <t>Nossa Senhora da Glória</t>
  </si>
  <si>
    <t>Nossa Senhora das Dores</t>
  </si>
  <si>
    <t>Nossa Senhora de Lourdes</t>
  </si>
  <si>
    <t>Nossa Senhora do Socorro</t>
  </si>
  <si>
    <t>Pedra Mole</t>
  </si>
  <si>
    <t>Pedrinhas</t>
  </si>
  <si>
    <t>Pinhão</t>
  </si>
  <si>
    <t>Pirambu</t>
  </si>
  <si>
    <t>Poço Redondo</t>
  </si>
  <si>
    <t>Poço Verde</t>
  </si>
  <si>
    <t>Porto da Folha</t>
  </si>
  <si>
    <t>Propriá</t>
  </si>
  <si>
    <t>Riachão do Dantas</t>
  </si>
  <si>
    <t>Ribeirópolis</t>
  </si>
  <si>
    <t>Rosário do Catete</t>
  </si>
  <si>
    <t>Salgado</t>
  </si>
  <si>
    <t>Santa Luzia do Itanhy</t>
  </si>
  <si>
    <t>Torre de Pedra</t>
  </si>
  <si>
    <t>Santa Rosa de Lima</t>
  </si>
  <si>
    <t>Santo Amaro das Brotas</t>
  </si>
  <si>
    <t>São Cristóvão</t>
  </si>
  <si>
    <t>São Miguel do Aleixo</t>
  </si>
  <si>
    <t>Simão Dias</t>
  </si>
  <si>
    <t>Siriri</t>
  </si>
  <si>
    <t>Telha</t>
  </si>
  <si>
    <t>Tobias Barreto</t>
  </si>
  <si>
    <t>Tomar do Geru</t>
  </si>
  <si>
    <t>Umbaúba</t>
  </si>
  <si>
    <t>Adustina</t>
  </si>
  <si>
    <t>Andorinha</t>
  </si>
  <si>
    <t>Apuarema</t>
  </si>
  <si>
    <t>Araçás</t>
  </si>
  <si>
    <t>Banzaê</t>
  </si>
  <si>
    <t>Bom Jesus da Serra</t>
  </si>
  <si>
    <t>Cabaceiras do Paraguaçu</t>
  </si>
  <si>
    <t>Caetanos</t>
  </si>
  <si>
    <t>Caraíbas</t>
  </si>
  <si>
    <t>Caturama</t>
  </si>
  <si>
    <t>Feira da Mata</t>
  </si>
  <si>
    <t>Igrapiúna</t>
  </si>
  <si>
    <t>Itabela</t>
  </si>
  <si>
    <t>Itaguaçu da Bahia</t>
  </si>
  <si>
    <t>Itatim</t>
  </si>
  <si>
    <t>Iuiu</t>
  </si>
  <si>
    <t>Jucuruçu</t>
  </si>
  <si>
    <t>Lagoa Real</t>
  </si>
  <si>
    <t>Lajedo do Tabocal</t>
  </si>
  <si>
    <t>Madre de Deus</t>
  </si>
  <si>
    <t>Matina</t>
  </si>
  <si>
    <t>Mirante</t>
  </si>
  <si>
    <t>Mulungu do Morro</t>
  </si>
  <si>
    <t>Abaíra</t>
  </si>
  <si>
    <t>Abaré</t>
  </si>
  <si>
    <t>Acajutiba</t>
  </si>
  <si>
    <t>Água Fria</t>
  </si>
  <si>
    <t>Érico Cardoso</t>
  </si>
  <si>
    <t>Aiquara</t>
  </si>
  <si>
    <t>Alagoinhas</t>
  </si>
  <si>
    <t>Alcobaça</t>
  </si>
  <si>
    <t>Almadina</t>
  </si>
  <si>
    <t>Amargosa</t>
  </si>
  <si>
    <t>Amélia Rodrigues</t>
  </si>
  <si>
    <t>Anagé</t>
  </si>
  <si>
    <t>Andaraí</t>
  </si>
  <si>
    <t>Angical</t>
  </si>
  <si>
    <t>Anguera</t>
  </si>
  <si>
    <t>Antas</t>
  </si>
  <si>
    <t>Antônio Cardoso</t>
  </si>
  <si>
    <t>Antônio Gonçalves</t>
  </si>
  <si>
    <t>Aporá</t>
  </si>
  <si>
    <t>Aracatu</t>
  </si>
  <si>
    <t>Araci</t>
  </si>
  <si>
    <t>Aramari</t>
  </si>
  <si>
    <t>Aratuípe</t>
  </si>
  <si>
    <t>Aurelino Leal</t>
  </si>
  <si>
    <t>Baianópolis</t>
  </si>
  <si>
    <t>Baixa Grande</t>
  </si>
  <si>
    <t>Barra</t>
  </si>
  <si>
    <t>Barra da Estiva</t>
  </si>
  <si>
    <t>Barra do Choça</t>
  </si>
  <si>
    <t>Barra do Mendes</t>
  </si>
  <si>
    <t>Barra do Rocha</t>
  </si>
  <si>
    <t>Barreiras</t>
  </si>
  <si>
    <t>Barro Preto</t>
  </si>
  <si>
    <t>Belmonte</t>
  </si>
  <si>
    <t>Belo Campo</t>
  </si>
  <si>
    <t>Biritinga</t>
  </si>
  <si>
    <t>Boa Nova</t>
  </si>
  <si>
    <t>Boa Vista do Tupim</t>
  </si>
  <si>
    <t>Bom Jesus da Lapa</t>
  </si>
  <si>
    <t>Boninal</t>
  </si>
  <si>
    <t>Boquira</t>
  </si>
  <si>
    <t>Botuporã</t>
  </si>
  <si>
    <t>Brejões</t>
  </si>
  <si>
    <t>Brejolândia</t>
  </si>
  <si>
    <t>Brotas de Macaúbas</t>
  </si>
  <si>
    <t>Brumado</t>
  </si>
  <si>
    <t>Buerarema</t>
  </si>
  <si>
    <t>Caatiba</t>
  </si>
  <si>
    <t>Cachoeira</t>
  </si>
  <si>
    <t>Caculé</t>
  </si>
  <si>
    <t>Caém</t>
  </si>
  <si>
    <t>Caetité</t>
  </si>
  <si>
    <t>Cafarnaum</t>
  </si>
  <si>
    <t>Cairu</t>
  </si>
  <si>
    <t>Caldeirão Grande</t>
  </si>
  <si>
    <t>Camacan</t>
  </si>
  <si>
    <t>Camaçari</t>
  </si>
  <si>
    <t>Camamu</t>
  </si>
  <si>
    <t>Campo Alegre de Lourdes</t>
  </si>
  <si>
    <t>Campo Formoso</t>
  </si>
  <si>
    <t>Canápolis</t>
  </si>
  <si>
    <t>Canarana</t>
  </si>
  <si>
    <t>Canavieiras</t>
  </si>
  <si>
    <t>Candeal</t>
  </si>
  <si>
    <t>Candeias</t>
  </si>
  <si>
    <t>Candiba</t>
  </si>
  <si>
    <t>Cândido Sales</t>
  </si>
  <si>
    <t>Cansanção</t>
  </si>
  <si>
    <t>Caravelas</t>
  </si>
  <si>
    <t>Cardeal da Silva</t>
  </si>
  <si>
    <t>Carinhanha</t>
  </si>
  <si>
    <t>Casa Nova</t>
  </si>
  <si>
    <t>Castro Alves</t>
  </si>
  <si>
    <t>Catolândia</t>
  </si>
  <si>
    <t>Catu</t>
  </si>
  <si>
    <t>Central</t>
  </si>
  <si>
    <t>Chorrochó</t>
  </si>
  <si>
    <t>Cícero Dantas</t>
  </si>
  <si>
    <t>Cipó</t>
  </si>
  <si>
    <t>Coaraci</t>
  </si>
  <si>
    <t>Cocos</t>
  </si>
  <si>
    <t>Conceição da Feira</t>
  </si>
  <si>
    <t>Conceição do Almeida</t>
  </si>
  <si>
    <t>Conceição do Coité</t>
  </si>
  <si>
    <t>Conceição do Jacuípe</t>
  </si>
  <si>
    <t>Condeúba</t>
  </si>
  <si>
    <t>Contendas do Sincorá</t>
  </si>
  <si>
    <t>Coração de Maria</t>
  </si>
  <si>
    <t>Cordeiros</t>
  </si>
  <si>
    <t>Coribe</t>
  </si>
  <si>
    <t>Coronel João Sá</t>
  </si>
  <si>
    <t>Correntina</t>
  </si>
  <si>
    <t>Cotegipe</t>
  </si>
  <si>
    <t>Cravolândia</t>
  </si>
  <si>
    <t>Crisópolis</t>
  </si>
  <si>
    <t>Cristópolis</t>
  </si>
  <si>
    <t>Cruz das Almas</t>
  </si>
  <si>
    <t>Curaçá</t>
  </si>
  <si>
    <t>Dário Meira</t>
  </si>
  <si>
    <t>Dom Basílio</t>
  </si>
  <si>
    <t>Dom Macedo Costa</t>
  </si>
  <si>
    <t>Elísio Medrado</t>
  </si>
  <si>
    <t>Encruzilhada</t>
  </si>
  <si>
    <t>Esplanada</t>
  </si>
  <si>
    <t>Euclides da Cunha</t>
  </si>
  <si>
    <t>Feira de Santana</t>
  </si>
  <si>
    <t>Firmino Alves</t>
  </si>
  <si>
    <t>Floresta Azul</t>
  </si>
  <si>
    <t>Formosa do Rio Preto</t>
  </si>
  <si>
    <t>Gandu</t>
  </si>
  <si>
    <t>Gentio do Ouro</t>
  </si>
  <si>
    <t>Glória</t>
  </si>
  <si>
    <t>Gongogi</t>
  </si>
  <si>
    <t>Governador Mangabeira</t>
  </si>
  <si>
    <t>Guanambi</t>
  </si>
  <si>
    <t>Guaratinga</t>
  </si>
  <si>
    <t>Iaçu</t>
  </si>
  <si>
    <t>Ibiassucê</t>
  </si>
  <si>
    <t>Ibicaraí</t>
  </si>
  <si>
    <t>Ibicoara</t>
  </si>
  <si>
    <t>Ibicuí</t>
  </si>
  <si>
    <t>Ibipeba</t>
  </si>
  <si>
    <t>Santa Rita de Cássia</t>
  </si>
  <si>
    <t>Ibipitanga</t>
  </si>
  <si>
    <t>Ibiquera</t>
  </si>
  <si>
    <t>Ibirapitanga</t>
  </si>
  <si>
    <t>Ibirapuã</t>
  </si>
  <si>
    <t>Ibirataia</t>
  </si>
  <si>
    <t>Ibitiara</t>
  </si>
  <si>
    <t>Ibititá</t>
  </si>
  <si>
    <t>Ibotirama</t>
  </si>
  <si>
    <t>Ichu</t>
  </si>
  <si>
    <t>Igaporã</t>
  </si>
  <si>
    <t>Iguaí</t>
  </si>
  <si>
    <t>Ilhéus</t>
  </si>
  <si>
    <t>Inhambupe</t>
  </si>
  <si>
    <t>Ipecaetá</t>
  </si>
  <si>
    <t>Ipiaú</t>
  </si>
  <si>
    <t>Ipirá</t>
  </si>
  <si>
    <t>Ipupiara</t>
  </si>
  <si>
    <t>Irajuba</t>
  </si>
  <si>
    <t>Iramaia</t>
  </si>
  <si>
    <t>Iraquara</t>
  </si>
  <si>
    <t>Irará</t>
  </si>
  <si>
    <t>Irecê</t>
  </si>
  <si>
    <t>Itaberaba</t>
  </si>
  <si>
    <t>Itabuna</t>
  </si>
  <si>
    <t>Itacaré</t>
  </si>
  <si>
    <t>Itaeté</t>
  </si>
  <si>
    <t>Itagi</t>
  </si>
  <si>
    <t>Itagibá</t>
  </si>
  <si>
    <t>Itagimirim</t>
  </si>
  <si>
    <t>Itaju do Colônia</t>
  </si>
  <si>
    <t>Itajuípe</t>
  </si>
  <si>
    <t>Itamaraju</t>
  </si>
  <si>
    <t>Itamari</t>
  </si>
  <si>
    <t>Itanagra</t>
  </si>
  <si>
    <t>Itanhém</t>
  </si>
  <si>
    <t>Itaparica</t>
  </si>
  <si>
    <t>Itapé</t>
  </si>
  <si>
    <t>Itapebi</t>
  </si>
  <si>
    <t>Itapetinga</t>
  </si>
  <si>
    <t>Itapicuru</t>
  </si>
  <si>
    <t>Itapitanga</t>
  </si>
  <si>
    <t>Itaquara</t>
  </si>
  <si>
    <t>Itarantim</t>
  </si>
  <si>
    <t>Itiruçu</t>
  </si>
  <si>
    <t>Itiúba</t>
  </si>
  <si>
    <t>Itororó</t>
  </si>
  <si>
    <t>Ituaçu</t>
  </si>
  <si>
    <t>Ituberá</t>
  </si>
  <si>
    <t>Jacaraci</t>
  </si>
  <si>
    <t>Jacobina</t>
  </si>
  <si>
    <t>Jaguaquara</t>
  </si>
  <si>
    <t>Jaguarari</t>
  </si>
  <si>
    <t>Jaguaripe</t>
  </si>
  <si>
    <t>Jequié</t>
  </si>
  <si>
    <t>Jeremoabo</t>
  </si>
  <si>
    <t>Jiquiriçá</t>
  </si>
  <si>
    <t>Jitaúna</t>
  </si>
  <si>
    <t>Juazeiro</t>
  </si>
  <si>
    <t>Jussara</t>
  </si>
  <si>
    <t>Jussiape</t>
  </si>
  <si>
    <t>Lafaiete Coutinho</t>
  </si>
  <si>
    <t>Laje</t>
  </si>
  <si>
    <t>Lajedão</t>
  </si>
  <si>
    <t>Lajedinho</t>
  </si>
  <si>
    <t>Lamarão</t>
  </si>
  <si>
    <t>Lauro de Freitas</t>
  </si>
  <si>
    <t>Lençóis</t>
  </si>
  <si>
    <t>Licínio de Almeida</t>
  </si>
  <si>
    <t>Livramento de Nossa Senhora</t>
  </si>
  <si>
    <t>Macajuba</t>
  </si>
  <si>
    <t>Macarani</t>
  </si>
  <si>
    <t>Macaúbas</t>
  </si>
  <si>
    <t>Macururé</t>
  </si>
  <si>
    <t>Maiquinique</t>
  </si>
  <si>
    <t>Mairi</t>
  </si>
  <si>
    <t>Malhada</t>
  </si>
  <si>
    <t>Malhada de Pedras</t>
  </si>
  <si>
    <t>Manoel Vitorino</t>
  </si>
  <si>
    <t>Maracás</t>
  </si>
  <si>
    <t>Maragogipe</t>
  </si>
  <si>
    <t>Maraú</t>
  </si>
  <si>
    <t>Marcionílio Souza</t>
  </si>
  <si>
    <t>Mascote</t>
  </si>
  <si>
    <t>Mata de São João</t>
  </si>
  <si>
    <t>Medeiros Neto</t>
  </si>
  <si>
    <t>Miguel Calmon</t>
  </si>
  <si>
    <t>Mirangaba</t>
  </si>
  <si>
    <t>Monte Santo</t>
  </si>
  <si>
    <t>Morpará</t>
  </si>
  <si>
    <t>Morro do Chapéu</t>
  </si>
  <si>
    <t>Mortugaba</t>
  </si>
  <si>
    <t>Mucugê</t>
  </si>
  <si>
    <t>Mucuri</t>
  </si>
  <si>
    <t>Mundo Novo</t>
  </si>
  <si>
    <t>Muniz Ferreira</t>
  </si>
  <si>
    <t>Muritiba</t>
  </si>
  <si>
    <t>Mutuípe</t>
  </si>
  <si>
    <t>Nazaré</t>
  </si>
  <si>
    <t>Nilo Peçanha</t>
  </si>
  <si>
    <t>Nova Canaã</t>
  </si>
  <si>
    <t>Nova Itarana</t>
  </si>
  <si>
    <t>Nova Soure</t>
  </si>
  <si>
    <t>Nova Viçosa</t>
  </si>
  <si>
    <t>Olindina</t>
  </si>
  <si>
    <t>Oliveira dos Brejinhos</t>
  </si>
  <si>
    <t>Ouriçangas</t>
  </si>
  <si>
    <t>Palmas de Monte Alto</t>
  </si>
  <si>
    <t>Palmeiras</t>
  </si>
  <si>
    <t>Paramirim</t>
  </si>
  <si>
    <t>Paratinga</t>
  </si>
  <si>
    <t>Paripiranga</t>
  </si>
  <si>
    <t>Pau Brasil</t>
  </si>
  <si>
    <t>Paulo Afonso</t>
  </si>
  <si>
    <t>Pedrão</t>
  </si>
  <si>
    <t>Pedro Alexandre</t>
  </si>
  <si>
    <t>Piatã</t>
  </si>
  <si>
    <t>Pilão Arcado</t>
  </si>
  <si>
    <t>Pindaí</t>
  </si>
  <si>
    <t>Pindobaçu</t>
  </si>
  <si>
    <t>Piripá</t>
  </si>
  <si>
    <t>Piritiba</t>
  </si>
  <si>
    <t>Planaltino</t>
  </si>
  <si>
    <t>Planalto</t>
  </si>
  <si>
    <t>Poções</t>
  </si>
  <si>
    <t>Pojuca</t>
  </si>
  <si>
    <t>Porto Seguro</t>
  </si>
  <si>
    <t>Potiraguá</t>
  </si>
  <si>
    <t>Prado</t>
  </si>
  <si>
    <t>Presidente Jânio Quadros</t>
  </si>
  <si>
    <t>Quijingue</t>
  </si>
  <si>
    <t>Remanso</t>
  </si>
  <si>
    <t>Retirolândia</t>
  </si>
  <si>
    <t>Riachão das Neves</t>
  </si>
  <si>
    <t>Riachão do Jacuípe</t>
  </si>
  <si>
    <t>Ribeira do Amparo</t>
  </si>
  <si>
    <t>Ribeira do Pombal</t>
  </si>
  <si>
    <t>Rio de Contas</t>
  </si>
  <si>
    <t>Rio do Antônio</t>
  </si>
  <si>
    <t>Rio do Pires</t>
  </si>
  <si>
    <t>Rio Real</t>
  </si>
  <si>
    <t>Rodelas</t>
  </si>
  <si>
    <t>Salinas da Margarida</t>
  </si>
  <si>
    <t>Salvador</t>
  </si>
  <si>
    <t>Santa Bárbara</t>
  </si>
  <si>
    <t>Santa Brígida</t>
  </si>
  <si>
    <t>Santa Cruz Cabrália</t>
  </si>
  <si>
    <t>Santa Cruz da Vitória</t>
  </si>
  <si>
    <t>Santaluz</t>
  </si>
  <si>
    <t>Santa Maria da Vitória</t>
  </si>
  <si>
    <t>Santanópolis</t>
  </si>
  <si>
    <t>Santo Amaro</t>
  </si>
  <si>
    <t>Santo Antônio de Jesus</t>
  </si>
  <si>
    <t>Santo Estêvão</t>
  </si>
  <si>
    <t>São Desidério</t>
  </si>
  <si>
    <t>São Félix</t>
  </si>
  <si>
    <t>São Felipe</t>
  </si>
  <si>
    <t>São Francisco do Conde</t>
  </si>
  <si>
    <t>São Gonçalo dos Campos</t>
  </si>
  <si>
    <t>São Miguel das Matas</t>
  </si>
  <si>
    <t>São Sebastião do Passé</t>
  </si>
  <si>
    <t>Sapeaçu</t>
  </si>
  <si>
    <t>Sátiro Dias</t>
  </si>
  <si>
    <t>Saúde</t>
  </si>
  <si>
    <t>Seabra</t>
  </si>
  <si>
    <t>Sebastião Laranjeiras</t>
  </si>
  <si>
    <t>Senhor do Bonfim</t>
  </si>
  <si>
    <t>Sento Sé</t>
  </si>
  <si>
    <t>Serra Dourada</t>
  </si>
  <si>
    <t>Serra Preta</t>
  </si>
  <si>
    <t>Serrolândia</t>
  </si>
  <si>
    <t>Simões Filho</t>
  </si>
  <si>
    <t>Souto Soares</t>
  </si>
  <si>
    <t>Tabocas do Brejo Velho</t>
  </si>
  <si>
    <t>Tanhaçu</t>
  </si>
  <si>
    <t>Tanquinho</t>
  </si>
  <si>
    <t>Tapiramutá</t>
  </si>
  <si>
    <t>Teodoro Sampaio</t>
  </si>
  <si>
    <t>Teofilândia</t>
  </si>
  <si>
    <t>Teolândia</t>
  </si>
  <si>
    <t>Tremedal</t>
  </si>
  <si>
    <t>Tucano</t>
  </si>
  <si>
    <t>Uauá</t>
  </si>
  <si>
    <t>Ubaíra</t>
  </si>
  <si>
    <t>Ubaitaba</t>
  </si>
  <si>
    <t>Ubatã</t>
  </si>
  <si>
    <t>Uibaí</t>
  </si>
  <si>
    <t>Una</t>
  </si>
  <si>
    <t>Urandi</t>
  </si>
  <si>
    <t>Uruçuca</t>
  </si>
  <si>
    <t>Utinga</t>
  </si>
  <si>
    <t>Valença</t>
  </si>
  <si>
    <t>Valente</t>
  </si>
  <si>
    <t>Várzea do Poço</t>
  </si>
  <si>
    <t>Vitória da Conquista</t>
  </si>
  <si>
    <t>Wagner</t>
  </si>
  <si>
    <t>Wenceslau Guimarães</t>
  </si>
  <si>
    <t>Xique-Xique</t>
  </si>
  <si>
    <t>Lapão</t>
  </si>
  <si>
    <t>Maetinga</t>
  </si>
  <si>
    <t>Mansidão</t>
  </si>
  <si>
    <t>Nordestina</t>
  </si>
  <si>
    <t>Pé de Serra</t>
  </si>
  <si>
    <t>Pintadas</t>
  </si>
  <si>
    <t>Rafael Jambeiro</t>
  </si>
  <si>
    <t>São Gabriel</t>
  </si>
  <si>
    <t>Tanque Novo</t>
  </si>
  <si>
    <t>Teixeira de Freitas</t>
  </si>
  <si>
    <t>Várzea Nova</t>
  </si>
  <si>
    <t>Várzea da Roça</t>
  </si>
  <si>
    <t>Wanderley</t>
  </si>
  <si>
    <t>Abadia dos Dourados</t>
  </si>
  <si>
    <t>Abaeté</t>
  </si>
  <si>
    <t>Abre Campo</t>
  </si>
  <si>
    <t>Acaiaca</t>
  </si>
  <si>
    <t>Açucena</t>
  </si>
  <si>
    <t>Água Boa</t>
  </si>
  <si>
    <t>Água Comprida</t>
  </si>
  <si>
    <t>Aguanil</t>
  </si>
  <si>
    <t>Águas Formosas</t>
  </si>
  <si>
    <t>Águas Vermelhas</t>
  </si>
  <si>
    <t>Aimorés</t>
  </si>
  <si>
    <t>Aiuruoca</t>
  </si>
  <si>
    <t>Alagoa</t>
  </si>
  <si>
    <t>Albertina</t>
  </si>
  <si>
    <t>Além Paraíba</t>
  </si>
  <si>
    <t>Alfenas</t>
  </si>
  <si>
    <t>Almenara</t>
  </si>
  <si>
    <t>Alpercata</t>
  </si>
  <si>
    <t>Alpinópolis</t>
  </si>
  <si>
    <t>Alterosa</t>
  </si>
  <si>
    <t>Alto Rio Doce</t>
  </si>
  <si>
    <t>Alvarenga</t>
  </si>
  <si>
    <t>Alvinópolis</t>
  </si>
  <si>
    <t>Alvorada de Minas</t>
  </si>
  <si>
    <t>Amparo do Serra</t>
  </si>
  <si>
    <t>Andradas</t>
  </si>
  <si>
    <t>Cachoeira de Pajeú</t>
  </si>
  <si>
    <t>Andrelândia</t>
  </si>
  <si>
    <t>Antônio Carlos</t>
  </si>
  <si>
    <t>Antônio Dias</t>
  </si>
  <si>
    <t>Antônio Prado de Minas</t>
  </si>
  <si>
    <t>Araçaí</t>
  </si>
  <si>
    <t>Aracitaba</t>
  </si>
  <si>
    <t>Araçuaí</t>
  </si>
  <si>
    <t>Araguari</t>
  </si>
  <si>
    <t>Arantina</t>
  </si>
  <si>
    <t>Araponga</t>
  </si>
  <si>
    <t>Arapuá</t>
  </si>
  <si>
    <t>Araújos</t>
  </si>
  <si>
    <t>Araxá</t>
  </si>
  <si>
    <t>Arceburgo</t>
  </si>
  <si>
    <t>Arcos</t>
  </si>
  <si>
    <t>Areado</t>
  </si>
  <si>
    <t>Argirita</t>
  </si>
  <si>
    <t>Arinos</t>
  </si>
  <si>
    <t>Astolfo Dutra</t>
  </si>
  <si>
    <t>Ataléia</t>
  </si>
  <si>
    <t>Augusto de Lima</t>
  </si>
  <si>
    <t>Baependi</t>
  </si>
  <si>
    <t>Baldim</t>
  </si>
  <si>
    <t>Bambuí</t>
  </si>
  <si>
    <t>Bandeira</t>
  </si>
  <si>
    <t>Bandeira do Sul</t>
  </si>
  <si>
    <t>Barão de Cocais</t>
  </si>
  <si>
    <t>Barão de Monte Alto</t>
  </si>
  <si>
    <t>Barbacena</t>
  </si>
  <si>
    <t>Barra Longa</t>
  </si>
  <si>
    <t>Três Marias</t>
  </si>
  <si>
    <t>Barroso</t>
  </si>
  <si>
    <t>Bela Vista de Minas</t>
  </si>
  <si>
    <t>Belmiro Braga</t>
  </si>
  <si>
    <t>Belo Horizonte</t>
  </si>
  <si>
    <t>Belo Oriente</t>
  </si>
  <si>
    <t>Belo Vale</t>
  </si>
  <si>
    <t>Berilo</t>
  </si>
  <si>
    <t>Bertópolis</t>
  </si>
  <si>
    <t>Betim</t>
  </si>
  <si>
    <t>Bias Fortes</t>
  </si>
  <si>
    <t>Bicas</t>
  </si>
  <si>
    <t>Biquinhas</t>
  </si>
  <si>
    <t>Boa Esperança</t>
  </si>
  <si>
    <t>Bocaina de Minas</t>
  </si>
  <si>
    <t>Bocaiúva</t>
  </si>
  <si>
    <t>Bom Despacho</t>
  </si>
  <si>
    <t>Bom Jardim de Minas</t>
  </si>
  <si>
    <t>Bom Jesus da Penha</t>
  </si>
  <si>
    <t>Bom Jesus do Amparo</t>
  </si>
  <si>
    <t>Bom Jesus do Galho</t>
  </si>
  <si>
    <t>Bom Repouso</t>
  </si>
  <si>
    <t>Bonfinópolis de Minas</t>
  </si>
  <si>
    <t>Borda da Mata</t>
  </si>
  <si>
    <t>Botelhos</t>
  </si>
  <si>
    <t>Botumirim</t>
  </si>
  <si>
    <t>Brasília de Minas</t>
  </si>
  <si>
    <t>Brás Pires</t>
  </si>
  <si>
    <t>Braúnas</t>
  </si>
  <si>
    <t>Brazópolis</t>
  </si>
  <si>
    <t>Brumadinho</t>
  </si>
  <si>
    <t>Bueno Brandão</t>
  </si>
  <si>
    <t>Buenópolis</t>
  </si>
  <si>
    <t>Buritizeiro</t>
  </si>
  <si>
    <t>Cabo Verde</t>
  </si>
  <si>
    <t>Cachoeira da Prata</t>
  </si>
  <si>
    <t>Cachoeira de Minas</t>
  </si>
  <si>
    <t>Cachoeira Dourada</t>
  </si>
  <si>
    <t>Caetanópolis</t>
  </si>
  <si>
    <t>Caeté</t>
  </si>
  <si>
    <t>Caiana</t>
  </si>
  <si>
    <t>Cajuri</t>
  </si>
  <si>
    <t>Caldas</t>
  </si>
  <si>
    <t>Camacho</t>
  </si>
  <si>
    <t>Camanducaia</t>
  </si>
  <si>
    <t>Cambuí</t>
  </si>
  <si>
    <t>Cambuquira</t>
  </si>
  <si>
    <t>Campanário</t>
  </si>
  <si>
    <t>Campanha</t>
  </si>
  <si>
    <t>Campina Verde</t>
  </si>
  <si>
    <t>Campo Belo</t>
  </si>
  <si>
    <t>Campo do Meio</t>
  </si>
  <si>
    <t>Campo Florido</t>
  </si>
  <si>
    <t>Campos Altos</t>
  </si>
  <si>
    <t>Campos Gerais</t>
  </si>
  <si>
    <t>Canaã</t>
  </si>
  <si>
    <t>Cana Verde</t>
  </si>
  <si>
    <t>Caparaó</t>
  </si>
  <si>
    <t>Capela Nova</t>
  </si>
  <si>
    <t>Capelinha</t>
  </si>
  <si>
    <t>Capetinga</t>
  </si>
  <si>
    <t>Capim Branco</t>
  </si>
  <si>
    <t>Capinópolis</t>
  </si>
  <si>
    <t>Capitão Enéas</t>
  </si>
  <si>
    <t>Capitólio</t>
  </si>
  <si>
    <t>Caputira</t>
  </si>
  <si>
    <t>Caraí</t>
  </si>
  <si>
    <t>Caranaíba</t>
  </si>
  <si>
    <t>Carandaí</t>
  </si>
  <si>
    <t>Carangola</t>
  </si>
  <si>
    <t>Caratinga</t>
  </si>
  <si>
    <t>Carbonita</t>
  </si>
  <si>
    <t>Careaçu</t>
  </si>
  <si>
    <t>Carlos Chagas</t>
  </si>
  <si>
    <t>Carmésia</t>
  </si>
  <si>
    <t>Carmo da Cachoeira</t>
  </si>
  <si>
    <t>Carmo da Mata</t>
  </si>
  <si>
    <t>Carmo de Minas</t>
  </si>
  <si>
    <t>Carmo do Cajuru</t>
  </si>
  <si>
    <t>Carmo do Paranaíba</t>
  </si>
  <si>
    <t>Carmo do Rio Claro</t>
  </si>
  <si>
    <t>Carmópolis de Minas</t>
  </si>
  <si>
    <t>Carrancas</t>
  </si>
  <si>
    <t>Carvalhópolis</t>
  </si>
  <si>
    <t>Carvalhos</t>
  </si>
  <si>
    <t>Casa Grande</t>
  </si>
  <si>
    <t>Cascalho Rico</t>
  </si>
  <si>
    <t>Cássia</t>
  </si>
  <si>
    <t>Conceição da Barra de Minas</t>
  </si>
  <si>
    <t>Cataguases</t>
  </si>
  <si>
    <t>Catas Altas da Noruega</t>
  </si>
  <si>
    <t>Caxambu</t>
  </si>
  <si>
    <t>Cedro do Abaeté</t>
  </si>
  <si>
    <t>Central de Minas</t>
  </si>
  <si>
    <t>Centralina</t>
  </si>
  <si>
    <t>Chácara</t>
  </si>
  <si>
    <t>Chalé</t>
  </si>
  <si>
    <t>Chapada do Norte</t>
  </si>
  <si>
    <t>Chiador</t>
  </si>
  <si>
    <t>Cipotânea</t>
  </si>
  <si>
    <t>Claraval</t>
  </si>
  <si>
    <t>Claro dos Poções</t>
  </si>
  <si>
    <t>Cláudio</t>
  </si>
  <si>
    <t>Coimbra</t>
  </si>
  <si>
    <t>Coluna</t>
  </si>
  <si>
    <t>Comendador Gomes</t>
  </si>
  <si>
    <t>Comercinho</t>
  </si>
  <si>
    <t>Conceição da Aparecida</t>
  </si>
  <si>
    <t>Conceição das Pedras</t>
  </si>
  <si>
    <t>Conceição das Alagoas</t>
  </si>
  <si>
    <t>Conceição de Ipanema</t>
  </si>
  <si>
    <t>Conceição do Mato Dentro</t>
  </si>
  <si>
    <t>Conceição do Pará</t>
  </si>
  <si>
    <t>Conceição do Rio Verde</t>
  </si>
  <si>
    <t>Conceição dos Ouros</t>
  </si>
  <si>
    <t>Congonhal</t>
  </si>
  <si>
    <t>Congonhas</t>
  </si>
  <si>
    <t>Congonhas do Norte</t>
  </si>
  <si>
    <t>Conquista</t>
  </si>
  <si>
    <t>Conselheiro Lafaiete</t>
  </si>
  <si>
    <t>Conselheiro Pena</t>
  </si>
  <si>
    <t>Consolação</t>
  </si>
  <si>
    <t>Contagem</t>
  </si>
  <si>
    <t>Coqueiral</t>
  </si>
  <si>
    <t>Coração de Jesus</t>
  </si>
  <si>
    <t>Cordisburgo</t>
  </si>
  <si>
    <t>Cordislândia</t>
  </si>
  <si>
    <t>Corinto</t>
  </si>
  <si>
    <t>Coroaci</t>
  </si>
  <si>
    <t>Coromandel</t>
  </si>
  <si>
    <t>Coronel Fabriciano</t>
  </si>
  <si>
    <t>Coronel Murta</t>
  </si>
  <si>
    <t>Coronel Pacheco</t>
  </si>
  <si>
    <t>Coronel Xavier Chaves</t>
  </si>
  <si>
    <t>Córrego Danta</t>
  </si>
  <si>
    <t>Córrego do Bom Jesus</t>
  </si>
  <si>
    <t>Córrego Novo</t>
  </si>
  <si>
    <t>Couto de Magalhães de Minas</t>
  </si>
  <si>
    <t>Cristais</t>
  </si>
  <si>
    <t>Cristália</t>
  </si>
  <si>
    <t>Cristiano Otoni</t>
  </si>
  <si>
    <t>Cristina</t>
  </si>
  <si>
    <t>Crucilândia</t>
  </si>
  <si>
    <t>Cruzeiro da Fortaleza</t>
  </si>
  <si>
    <t>Cruzília</t>
  </si>
  <si>
    <t>Curvelo</t>
  </si>
  <si>
    <t>Datas</t>
  </si>
  <si>
    <t>Delfim Moreira</t>
  </si>
  <si>
    <t>Delfinópolis</t>
  </si>
  <si>
    <t>Descoberto</t>
  </si>
  <si>
    <t>Desterro de Entre Rios</t>
  </si>
  <si>
    <t>Desterro do Melo</t>
  </si>
  <si>
    <t>Diamantina</t>
  </si>
  <si>
    <t>Diogo de Vasconcelos</t>
  </si>
  <si>
    <t>Dionísio</t>
  </si>
  <si>
    <t>Divinésia</t>
  </si>
  <si>
    <t>Divino</t>
  </si>
  <si>
    <t>Divino das Laranjeiras</t>
  </si>
  <si>
    <t>Divinolândia de Minas</t>
  </si>
  <si>
    <t>Divinópolis</t>
  </si>
  <si>
    <t>Divisa Nova</t>
  </si>
  <si>
    <t>Dom Cavati</t>
  </si>
  <si>
    <t>Dom Joaquim</t>
  </si>
  <si>
    <t>Dom Silvério</t>
  </si>
  <si>
    <t>Dom Viçoso</t>
  </si>
  <si>
    <t>Dona Euzébia</t>
  </si>
  <si>
    <t>Dores de Campos</t>
  </si>
  <si>
    <t>Dores de Guanhães</t>
  </si>
  <si>
    <t>Dores do Indaiá</t>
  </si>
  <si>
    <t>Dores do Turvo</t>
  </si>
  <si>
    <t>Doresópolis</t>
  </si>
  <si>
    <t>Douradoquara</t>
  </si>
  <si>
    <t>Elói Mendes</t>
  </si>
  <si>
    <t>Engenheiro Caldas</t>
  </si>
  <si>
    <t>Engenheiro Navarro</t>
  </si>
  <si>
    <t>Entre Rios de Minas</t>
  </si>
  <si>
    <t>Ervália</t>
  </si>
  <si>
    <t>Esmeraldas</t>
  </si>
  <si>
    <t>Espera Feliz</t>
  </si>
  <si>
    <t>Espinosa</t>
  </si>
  <si>
    <t>Espírito Santo do Dourado</t>
  </si>
  <si>
    <t>Estiva</t>
  </si>
  <si>
    <t>Estrela Dalva</t>
  </si>
  <si>
    <t>Estrela do Indaiá</t>
  </si>
  <si>
    <t>Estrela do Sul</t>
  </si>
  <si>
    <t>Eugenópolis</t>
  </si>
  <si>
    <t>Ewbank da Câmara</t>
  </si>
  <si>
    <t>Extrema</t>
  </si>
  <si>
    <t>Fama</t>
  </si>
  <si>
    <t>Faria Lemos</t>
  </si>
  <si>
    <t>Felício dos Santos</t>
  </si>
  <si>
    <t>São Gonçalo do Rio Preto</t>
  </si>
  <si>
    <t>Felisburgo</t>
  </si>
  <si>
    <t>Felixlândia</t>
  </si>
  <si>
    <t>Fernandes Tourinho</t>
  </si>
  <si>
    <t>Ferros</t>
  </si>
  <si>
    <t>Florestal</t>
  </si>
  <si>
    <t>Formiga</t>
  </si>
  <si>
    <t>Formoso</t>
  </si>
  <si>
    <t>Fortaleza de Minas</t>
  </si>
  <si>
    <t>Fortuna de Minas</t>
  </si>
  <si>
    <t>Francisco Badaró</t>
  </si>
  <si>
    <t>Francisco Dumont</t>
  </si>
  <si>
    <t>Francisco Sá</t>
  </si>
  <si>
    <t>Frei Gaspar</t>
  </si>
  <si>
    <t>Frei Inocêncio</t>
  </si>
  <si>
    <t>Fronteira</t>
  </si>
  <si>
    <t>Frutal</t>
  </si>
  <si>
    <t>Funilândia</t>
  </si>
  <si>
    <t>Galiléia</t>
  </si>
  <si>
    <t>Gonçalves</t>
  </si>
  <si>
    <t>Gonzaga</t>
  </si>
  <si>
    <t>Gouveia</t>
  </si>
  <si>
    <t>Governador Valadares</t>
  </si>
  <si>
    <t>Grão Mogol</t>
  </si>
  <si>
    <t>Grupiara</t>
  </si>
  <si>
    <t>Guanhães</t>
  </si>
  <si>
    <t>Guapé</t>
  </si>
  <si>
    <t>Guaraciaba</t>
  </si>
  <si>
    <t>Guaranésia</t>
  </si>
  <si>
    <t>Guarani</t>
  </si>
  <si>
    <t>Guarará</t>
  </si>
  <si>
    <t>Guarda-Mor</t>
  </si>
  <si>
    <t>Guaxupé</t>
  </si>
  <si>
    <t>Guidoval</t>
  </si>
  <si>
    <t>Guimarânia</t>
  </si>
  <si>
    <t>Guiricema</t>
  </si>
  <si>
    <t>Gurinhatã</t>
  </si>
  <si>
    <t>Heliodora</t>
  </si>
  <si>
    <t>Iapu</t>
  </si>
  <si>
    <t>Ibertioga</t>
  </si>
  <si>
    <t>Ibiá</t>
  </si>
  <si>
    <t>Ibiaí</t>
  </si>
  <si>
    <t>Ibiraci</t>
  </si>
  <si>
    <t>Ibirité</t>
  </si>
  <si>
    <t>Ibitiúra de Minas</t>
  </si>
  <si>
    <t>Ibituruna</t>
  </si>
  <si>
    <t>Igarapé</t>
  </si>
  <si>
    <t>Igaratinga</t>
  </si>
  <si>
    <t>Iguatama</t>
  </si>
  <si>
    <t>Ijaci</t>
  </si>
  <si>
    <t>Ilicínea</t>
  </si>
  <si>
    <t>Inconfidentes</t>
  </si>
  <si>
    <t>Indianópolis</t>
  </si>
  <si>
    <t>Ingaí</t>
  </si>
  <si>
    <t>Inhapim</t>
  </si>
  <si>
    <t>Inhaúma</t>
  </si>
  <si>
    <t>Inimutaba</t>
  </si>
  <si>
    <t>Ipanema</t>
  </si>
  <si>
    <t>Ipatinga</t>
  </si>
  <si>
    <t>Ipiaçu</t>
  </si>
  <si>
    <t>Ipuiúna</t>
  </si>
  <si>
    <t>Iraí de Minas</t>
  </si>
  <si>
    <t>Itabira</t>
  </si>
  <si>
    <t>Itabirinha</t>
  </si>
  <si>
    <t>Itabirito</t>
  </si>
  <si>
    <t>Itacambira</t>
  </si>
  <si>
    <t>Itacarambi</t>
  </si>
  <si>
    <t>Itaguara</t>
  </si>
  <si>
    <t>Itaipé</t>
  </si>
  <si>
    <t>Itajubá</t>
  </si>
  <si>
    <t>Itamarandiba</t>
  </si>
  <si>
    <t>Itamarati de Minas</t>
  </si>
  <si>
    <t>Itambacuri</t>
  </si>
  <si>
    <t>Itambé do Mato Dentro</t>
  </si>
  <si>
    <t>Itamogi</t>
  </si>
  <si>
    <t>Itamonte</t>
  </si>
  <si>
    <t>Itanhandu</t>
  </si>
  <si>
    <t>Itanhomi</t>
  </si>
  <si>
    <t>Itaobim</t>
  </si>
  <si>
    <t>Itapagipe</t>
  </si>
  <si>
    <t>Itapecerica</t>
  </si>
  <si>
    <t>Itapeva</t>
  </si>
  <si>
    <t>Itatiaiuçu</t>
  </si>
  <si>
    <t>Itaúna</t>
  </si>
  <si>
    <t>Itaverava</t>
  </si>
  <si>
    <t>Itinga</t>
  </si>
  <si>
    <t>Itueta</t>
  </si>
  <si>
    <t>Ituiutaba</t>
  </si>
  <si>
    <t>Itumirim</t>
  </si>
  <si>
    <t>Iturama</t>
  </si>
  <si>
    <t>Itutinga</t>
  </si>
  <si>
    <t>Jaboticatubas</t>
  </si>
  <si>
    <t>Jacinto</t>
  </si>
  <si>
    <t>Jacuí</t>
  </si>
  <si>
    <t>Jacutinga</t>
  </si>
  <si>
    <t>Jaguaraçu</t>
  </si>
  <si>
    <t>Janaúba</t>
  </si>
  <si>
    <t>Januária</t>
  </si>
  <si>
    <t>Japaraíba</t>
  </si>
  <si>
    <t>Jeceaba</t>
  </si>
  <si>
    <t>Jequeri</t>
  </si>
  <si>
    <t>Jequitaí</t>
  </si>
  <si>
    <t>Jequitibá</t>
  </si>
  <si>
    <t>Jequitinhonha</t>
  </si>
  <si>
    <t>Jesuânia</t>
  </si>
  <si>
    <t>Joaíma</t>
  </si>
  <si>
    <t>Joanésia</t>
  </si>
  <si>
    <t>João Monlevade</t>
  </si>
  <si>
    <t>João Pinheiro</t>
  </si>
  <si>
    <t>Joaquim Felício</t>
  </si>
  <si>
    <t>Jordânia</t>
  </si>
  <si>
    <t>Juiz de Fora</t>
  </si>
  <si>
    <t>Juramento</t>
  </si>
  <si>
    <t>Juruaia</t>
  </si>
  <si>
    <t>Ladainha</t>
  </si>
  <si>
    <t>Lagamar</t>
  </si>
  <si>
    <t>Lagoa da Prata</t>
  </si>
  <si>
    <t>Lagoa dos Patos</t>
  </si>
  <si>
    <t>Lagoa Dourada</t>
  </si>
  <si>
    <t>Lagoa Formosa</t>
  </si>
  <si>
    <t>Lagoa Santa</t>
  </si>
  <si>
    <t>Lajinha</t>
  </si>
  <si>
    <t>Lambari</t>
  </si>
  <si>
    <t>Lamim</t>
  </si>
  <si>
    <t>Laranjal</t>
  </si>
  <si>
    <t>Lassance</t>
  </si>
  <si>
    <t>Lavras</t>
  </si>
  <si>
    <t>Leandro Ferreira</t>
  </si>
  <si>
    <t>Leopoldina</t>
  </si>
  <si>
    <t>Liberdade</t>
  </si>
  <si>
    <t>Lima Duarte</t>
  </si>
  <si>
    <t>Luminárias</t>
  </si>
  <si>
    <t>Luz</t>
  </si>
  <si>
    <t>Machacalis</t>
  </si>
  <si>
    <t>Machado</t>
  </si>
  <si>
    <t>Madre de Deus de Minas</t>
  </si>
  <si>
    <t>Malacacheta</t>
  </si>
  <si>
    <t>Manga</t>
  </si>
  <si>
    <t>Manhuaçu</t>
  </si>
  <si>
    <t>Manhumirim</t>
  </si>
  <si>
    <t>Mantena</t>
  </si>
  <si>
    <t>Maravilhas</t>
  </si>
  <si>
    <t>Mar de Espanha</t>
  </si>
  <si>
    <t>Maria da Fé</t>
  </si>
  <si>
    <t>Mariana</t>
  </si>
  <si>
    <t>Marilac</t>
  </si>
  <si>
    <t>Maripá de Minas</t>
  </si>
  <si>
    <t>Marliéria</t>
  </si>
  <si>
    <t>Marmelópolis</t>
  </si>
  <si>
    <t>Martinho Campos</t>
  </si>
  <si>
    <t>Materlândia</t>
  </si>
  <si>
    <t>Mateus Leme</t>
  </si>
  <si>
    <t>Matias Barbosa</t>
  </si>
  <si>
    <t>Matipó</t>
  </si>
  <si>
    <t>Mato Verde</t>
  </si>
  <si>
    <t>Matozinhos</t>
  </si>
  <si>
    <t>Matutina</t>
  </si>
  <si>
    <t>Medeiros</t>
  </si>
  <si>
    <t>Medina</t>
  </si>
  <si>
    <t>Mendes Pimentel</t>
  </si>
  <si>
    <t>Mercês</t>
  </si>
  <si>
    <t>Minas Novas</t>
  </si>
  <si>
    <t>Minduri</t>
  </si>
  <si>
    <t>Mirabela</t>
  </si>
  <si>
    <t>Miradouro</t>
  </si>
  <si>
    <t>Miraí</t>
  </si>
  <si>
    <t>Moeda</t>
  </si>
  <si>
    <t>Moema</t>
  </si>
  <si>
    <t>Monjolos</t>
  </si>
  <si>
    <t>Monsenhor Paulo</t>
  </si>
  <si>
    <t>Montalvânia</t>
  </si>
  <si>
    <t>Monte Alegre de Minas</t>
  </si>
  <si>
    <t>Monte Azul</t>
  </si>
  <si>
    <t>Monte Belo</t>
  </si>
  <si>
    <t>Monte Carmelo</t>
  </si>
  <si>
    <t>Monte Santo de Minas</t>
  </si>
  <si>
    <t>Montes Claros</t>
  </si>
  <si>
    <t>Monte Sião</t>
  </si>
  <si>
    <t>Morada Nova de Minas</t>
  </si>
  <si>
    <t>Morro da Garça</t>
  </si>
  <si>
    <t>Morro do Pilar</t>
  </si>
  <si>
    <t>Munhoz</t>
  </si>
  <si>
    <t>Muriaé</t>
  </si>
  <si>
    <t>Mutum</t>
  </si>
  <si>
    <t>Muzambinho</t>
  </si>
  <si>
    <t>Nacip Raydan</t>
  </si>
  <si>
    <t>Nanuque</t>
  </si>
  <si>
    <t>Natércia</t>
  </si>
  <si>
    <t>Nazareno</t>
  </si>
  <si>
    <t>Nepomuceno</t>
  </si>
  <si>
    <t>Nova Era</t>
  </si>
  <si>
    <t>Nova Lima</t>
  </si>
  <si>
    <t>Nova Módica</t>
  </si>
  <si>
    <t>Nova Ponte</t>
  </si>
  <si>
    <t>Nova Resende</t>
  </si>
  <si>
    <t>Nova Serrana</t>
  </si>
  <si>
    <t>Novo Cruzeiro</t>
  </si>
  <si>
    <t>Olaria</t>
  </si>
  <si>
    <t>Olímpio Noronha</t>
  </si>
  <si>
    <t>Oliveira</t>
  </si>
  <si>
    <t>Oliveira Fortes</t>
  </si>
  <si>
    <t>Onça de Pitangui</t>
  </si>
  <si>
    <t>Ouro Fino</t>
  </si>
  <si>
    <t>Ouro Preto</t>
  </si>
  <si>
    <t>Ouro Verde de Minas</t>
  </si>
  <si>
    <t>Padre Paraíso</t>
  </si>
  <si>
    <t>Paineiras</t>
  </si>
  <si>
    <t>Pains</t>
  </si>
  <si>
    <t>Paiva</t>
  </si>
  <si>
    <t>Palma</t>
  </si>
  <si>
    <t>Fronteira dos Vales</t>
  </si>
  <si>
    <t>Papagaios</t>
  </si>
  <si>
    <t>Paracatu</t>
  </si>
  <si>
    <t>Pará de Minas</t>
  </si>
  <si>
    <t>Paraguaçu</t>
  </si>
  <si>
    <t>Paraisópolis</t>
  </si>
  <si>
    <t>Paraopeba</t>
  </si>
  <si>
    <t>Passabém</t>
  </si>
  <si>
    <t>Passa Quatro</t>
  </si>
  <si>
    <t>Passa Tempo</t>
  </si>
  <si>
    <t>Passa Vinte</t>
  </si>
  <si>
    <t>Passos</t>
  </si>
  <si>
    <t>Patos de Minas</t>
  </si>
  <si>
    <t>Patrocínio</t>
  </si>
  <si>
    <t>Patrocínio do Muriaé</t>
  </si>
  <si>
    <t>Paula Cândido</t>
  </si>
  <si>
    <t>Paulistas</t>
  </si>
  <si>
    <t>Pavão</t>
  </si>
  <si>
    <t>Peçanha</t>
  </si>
  <si>
    <t>Pedra Azul</t>
  </si>
  <si>
    <t>Pedra do Anta</t>
  </si>
  <si>
    <t>Pedra do Indaiá</t>
  </si>
  <si>
    <t>Pedra Dourada</t>
  </si>
  <si>
    <t>Pedralva</t>
  </si>
  <si>
    <t>Pedrinópolis</t>
  </si>
  <si>
    <t>Pedro Leopoldo</t>
  </si>
  <si>
    <t>Pedro Teixeira</t>
  </si>
  <si>
    <t>Pequeri</t>
  </si>
  <si>
    <t>Pequi</t>
  </si>
  <si>
    <t>Perdigão</t>
  </si>
  <si>
    <t>Perdizes</t>
  </si>
  <si>
    <t>Perdões</t>
  </si>
  <si>
    <t>Pescador</t>
  </si>
  <si>
    <t>Piau</t>
  </si>
  <si>
    <t>Piedade de Ponte Nova</t>
  </si>
  <si>
    <t>Piedade do Rio Grande</t>
  </si>
  <si>
    <t>Piedade dos Gerais</t>
  </si>
  <si>
    <t>Pimenta</t>
  </si>
  <si>
    <t>Piracema</t>
  </si>
  <si>
    <t>Pirajuba</t>
  </si>
  <si>
    <t>Piranga</t>
  </si>
  <si>
    <t>Piranguçu</t>
  </si>
  <si>
    <t>Piranguinho</t>
  </si>
  <si>
    <t>Pirapetinga</t>
  </si>
  <si>
    <t>Pirapora</t>
  </si>
  <si>
    <t>Piraúba</t>
  </si>
  <si>
    <t>Pitangui</t>
  </si>
  <si>
    <t>Piumhi</t>
  </si>
  <si>
    <t>Planura</t>
  </si>
  <si>
    <t>Poço Fundo</t>
  </si>
  <si>
    <t>Poços de Caldas</t>
  </si>
  <si>
    <t>Pocrane</t>
  </si>
  <si>
    <t>Pompéu</t>
  </si>
  <si>
    <t>Ponte Nova</t>
  </si>
  <si>
    <t>Porteirinha</t>
  </si>
  <si>
    <t>Porto Firme</t>
  </si>
  <si>
    <t>Poté</t>
  </si>
  <si>
    <t>Pouso Alegre</t>
  </si>
  <si>
    <t>Pouso Alto</t>
  </si>
  <si>
    <t>Prados</t>
  </si>
  <si>
    <t>Pratápolis</t>
  </si>
  <si>
    <t>Pratinha</t>
  </si>
  <si>
    <t>Presidente Bernardes</t>
  </si>
  <si>
    <t>Presidente Kubitschek</t>
  </si>
  <si>
    <t>Presidente Olegário</t>
  </si>
  <si>
    <t>Alto Jequitibá</t>
  </si>
  <si>
    <t>Prudente de Morais</t>
  </si>
  <si>
    <t>Quartel Geral</t>
  </si>
  <si>
    <t>Queluzito</t>
  </si>
  <si>
    <t>Raposos</t>
  </si>
  <si>
    <t>Raul Soares</t>
  </si>
  <si>
    <t>Recreio</t>
  </si>
  <si>
    <t>Resende Costa</t>
  </si>
  <si>
    <t>Resplendor</t>
  </si>
  <si>
    <t>Ressaquinha</t>
  </si>
  <si>
    <t>Riacho dos Machados</t>
  </si>
  <si>
    <t>Ribeirão das Neves</t>
  </si>
  <si>
    <t>Ribeirão Vermelho</t>
  </si>
  <si>
    <t>Rio Acima</t>
  </si>
  <si>
    <t>Rio Casca</t>
  </si>
  <si>
    <t>Rio Doce</t>
  </si>
  <si>
    <t>Rio do Prado</t>
  </si>
  <si>
    <t>Rio Espera</t>
  </si>
  <si>
    <t>Rio Manso</t>
  </si>
  <si>
    <t>Rio Novo</t>
  </si>
  <si>
    <t>Rio Paranaíba</t>
  </si>
  <si>
    <t>Rio Pardo de Minas</t>
  </si>
  <si>
    <t>Rio Piracicaba</t>
  </si>
  <si>
    <t>Rio Pomba</t>
  </si>
  <si>
    <t>Rio Preto</t>
  </si>
  <si>
    <t>Rio Vermelho</t>
  </si>
  <si>
    <t>Ritápolis</t>
  </si>
  <si>
    <t>Rochedo de Minas</t>
  </si>
  <si>
    <t>Rodeiro</t>
  </si>
  <si>
    <t>Romaria</t>
  </si>
  <si>
    <t>Rubelita</t>
  </si>
  <si>
    <t>Rubim</t>
  </si>
  <si>
    <t>Sabará</t>
  </si>
  <si>
    <t>Sabinópolis</t>
  </si>
  <si>
    <t>Sacramento</t>
  </si>
  <si>
    <t>Salinas</t>
  </si>
  <si>
    <t>Salto da Divisa</t>
  </si>
  <si>
    <t>Santa Bárbara do Tugúrio</t>
  </si>
  <si>
    <t>Santa Cruz do Escalvado</t>
  </si>
  <si>
    <t>Santa Efigênia de Minas</t>
  </si>
  <si>
    <t>Santa Fé de Minas</t>
  </si>
  <si>
    <t>Santa Juliana</t>
  </si>
  <si>
    <t>Santa Margarida</t>
  </si>
  <si>
    <t>Santa Maria de Itabira</t>
  </si>
  <si>
    <t>Santa Maria do Salto</t>
  </si>
  <si>
    <t>Santa Maria do Suaçuí</t>
  </si>
  <si>
    <t>Santana da Vargem</t>
  </si>
  <si>
    <t>Santana de Cataguases</t>
  </si>
  <si>
    <t>Santana de Pirapama</t>
  </si>
  <si>
    <t>Santana do Deserto</t>
  </si>
  <si>
    <t>Santana do Garambéu</t>
  </si>
  <si>
    <t>Santana do Jacaré</t>
  </si>
  <si>
    <t>Santana do Manhuaçu</t>
  </si>
  <si>
    <t>Santana do Riacho</t>
  </si>
  <si>
    <t>Santana dos Montes</t>
  </si>
  <si>
    <t>Santa Rita de Caldas</t>
  </si>
  <si>
    <t>Santa Rita de Jacutinga</t>
  </si>
  <si>
    <t>Santa Rita de Ibitipoca</t>
  </si>
  <si>
    <t>Santa Rita do Itueto</t>
  </si>
  <si>
    <t>Santa Rita do Sapucaí</t>
  </si>
  <si>
    <t>Santa Rosa da Serra</t>
  </si>
  <si>
    <t>Santa Vitória</t>
  </si>
  <si>
    <t>Santo Antônio do Amparo</t>
  </si>
  <si>
    <t>Santo Antônio do Aventureiro</t>
  </si>
  <si>
    <t>Santo Antônio do Grama</t>
  </si>
  <si>
    <t>Santo Antônio do Itambé</t>
  </si>
  <si>
    <t>Santo Antônio do Jacinto</t>
  </si>
  <si>
    <t>Santo Antônio do Monte</t>
  </si>
  <si>
    <t>Santo Antônio do Rio Abaixo</t>
  </si>
  <si>
    <t>Santo Hipólito</t>
  </si>
  <si>
    <t>Santos Dumont</t>
  </si>
  <si>
    <t>São Bento Abade</t>
  </si>
  <si>
    <t>São Brás do Suaçuí</t>
  </si>
  <si>
    <t>São Domingos do Prata</t>
  </si>
  <si>
    <t>São Francisco de Paula</t>
  </si>
  <si>
    <t>São Francisco de Sales</t>
  </si>
  <si>
    <t>São Francisco do Glória</t>
  </si>
  <si>
    <t>São Geraldo</t>
  </si>
  <si>
    <t>São Geraldo da Piedade</t>
  </si>
  <si>
    <t>São Gonçalo do Abaeté</t>
  </si>
  <si>
    <t>São Gonçalo do Pará</t>
  </si>
  <si>
    <t>São Gonçalo do Rio Abaixo</t>
  </si>
  <si>
    <t>São Gonçalo do Sapucaí</t>
  </si>
  <si>
    <t>São Gotardo</t>
  </si>
  <si>
    <t>São João Batista do Glória</t>
  </si>
  <si>
    <t>São João da Mata</t>
  </si>
  <si>
    <t>São João da Ponte</t>
  </si>
  <si>
    <t>São João del Rei</t>
  </si>
  <si>
    <t>São João do Oriente</t>
  </si>
  <si>
    <t>São João Evangelista</t>
  </si>
  <si>
    <t>São João Nepomuceno</t>
  </si>
  <si>
    <t>São José da Safira</t>
  </si>
  <si>
    <t>São José da Varginha</t>
  </si>
  <si>
    <t>São José do Alegre</t>
  </si>
  <si>
    <t>São José do Goiabal</t>
  </si>
  <si>
    <t>São José do Jacuri</t>
  </si>
  <si>
    <t>São José do Mantimento</t>
  </si>
  <si>
    <t>São Lourenço</t>
  </si>
  <si>
    <t>São Miguel do Anta</t>
  </si>
  <si>
    <t>São Pedro da União</t>
  </si>
  <si>
    <t>São Pedro dos Ferros</t>
  </si>
  <si>
    <t>São Pedro do Suaçuí</t>
  </si>
  <si>
    <t>São Romão</t>
  </si>
  <si>
    <t>São Roque de Minas</t>
  </si>
  <si>
    <t>São Sebastião da Bela Vista</t>
  </si>
  <si>
    <t>São Sebastião do Maranhão</t>
  </si>
  <si>
    <t>São Sebastião do Oeste</t>
  </si>
  <si>
    <t>São Sebastião do Paraíso</t>
  </si>
  <si>
    <t>São Sebastião do Rio Preto</t>
  </si>
  <si>
    <t>São Sebastião do Rio Verde</t>
  </si>
  <si>
    <t>São Tiago</t>
  </si>
  <si>
    <t>São Tomás de Aquino</t>
  </si>
  <si>
    <t>São Tomé das Letras</t>
  </si>
  <si>
    <t>São Vicente de Minas</t>
  </si>
  <si>
    <t>Sapucaí-Mirim</t>
  </si>
  <si>
    <t>Sardoá</t>
  </si>
  <si>
    <t>Senador Cortes</t>
  </si>
  <si>
    <t>Senador Firmino</t>
  </si>
  <si>
    <t>Senador José Bento</t>
  </si>
  <si>
    <t>Senador Modestino Gonçalves</t>
  </si>
  <si>
    <t>Senhora de Oliveira</t>
  </si>
  <si>
    <t>Senhora do Porto</t>
  </si>
  <si>
    <t>Senhora dos Remédios</t>
  </si>
  <si>
    <t>Sericita</t>
  </si>
  <si>
    <t>Seritinga</t>
  </si>
  <si>
    <t>Serra Azul de Minas</t>
  </si>
  <si>
    <t>Serra da Saudade</t>
  </si>
  <si>
    <t>Serra dos Aimorés</t>
  </si>
  <si>
    <t>Serra do Salitre</t>
  </si>
  <si>
    <t>Serrania</t>
  </si>
  <si>
    <t>Serranos</t>
  </si>
  <si>
    <t>Serro</t>
  </si>
  <si>
    <t>Sete Lagoas</t>
  </si>
  <si>
    <t>Silveirânia</t>
  </si>
  <si>
    <t>Silvianópolis</t>
  </si>
  <si>
    <t>Simão Pereira</t>
  </si>
  <si>
    <t>Simonésia</t>
  </si>
  <si>
    <t>Sobrália</t>
  </si>
  <si>
    <t>Soledade de Minas</t>
  </si>
  <si>
    <t>Tabuleiro</t>
  </si>
  <si>
    <t>Taiobeiras</t>
  </si>
  <si>
    <t>Tapira</t>
  </si>
  <si>
    <t>Tapiraí</t>
  </si>
  <si>
    <t>Taquaraçu de Minas</t>
  </si>
  <si>
    <t>Tarumirim</t>
  </si>
  <si>
    <t>Teixeiras</t>
  </si>
  <si>
    <t>Teófilo Otoni</t>
  </si>
  <si>
    <t>Timóteo</t>
  </si>
  <si>
    <t>Tiradentes</t>
  </si>
  <si>
    <t>Tiros</t>
  </si>
  <si>
    <t>Tocantins</t>
  </si>
  <si>
    <t>Toledo</t>
  </si>
  <si>
    <t>Tombos</t>
  </si>
  <si>
    <t>Três Corações</t>
  </si>
  <si>
    <t>Três Pontas</t>
  </si>
  <si>
    <t>Tumiritinga</t>
  </si>
  <si>
    <t>Tupaciguara</t>
  </si>
  <si>
    <t>Turmalina</t>
  </si>
  <si>
    <t>Turvolândia</t>
  </si>
  <si>
    <t>Ubá</t>
  </si>
  <si>
    <t>Ubaí</t>
  </si>
  <si>
    <t>Uberaba</t>
  </si>
  <si>
    <t>Uberlândia</t>
  </si>
  <si>
    <t>Umburatiba</t>
  </si>
  <si>
    <t>Unaí</t>
  </si>
  <si>
    <t>Urucânia</t>
  </si>
  <si>
    <t>Vargem Bonita</t>
  </si>
  <si>
    <t>Varginha</t>
  </si>
  <si>
    <t>Várzea da Palma</t>
  </si>
  <si>
    <t>Varzelândia</t>
  </si>
  <si>
    <t>Vazante</t>
  </si>
  <si>
    <t>Wenceslau Braz</t>
  </si>
  <si>
    <t>Veríssimo</t>
  </si>
  <si>
    <t>Vespasiano</t>
  </si>
  <si>
    <t>Vieiras</t>
  </si>
  <si>
    <t>Mathias Lobato</t>
  </si>
  <si>
    <t>Virgem da Lapa</t>
  </si>
  <si>
    <t>Virgínia</t>
  </si>
  <si>
    <t>Virginópolis</t>
  </si>
  <si>
    <t>Virgolândia</t>
  </si>
  <si>
    <t>Visconde do Rio Branco</t>
  </si>
  <si>
    <t>Volta Grande</t>
  </si>
  <si>
    <t>São Lourenço da Serra</t>
  </si>
  <si>
    <t>Doutor Ulysses</t>
  </si>
  <si>
    <t>Itaperuçu</t>
  </si>
  <si>
    <t>Pinhais</t>
  </si>
  <si>
    <t>Tunas do Paraná</t>
  </si>
  <si>
    <t>Nova Santa Bárbara</t>
  </si>
  <si>
    <t>Mauá da Serra</t>
  </si>
  <si>
    <t>Pitangueiras</t>
  </si>
  <si>
    <t>Anahy</t>
  </si>
  <si>
    <t>Diamante do Sul</t>
  </si>
  <si>
    <t>Santa Lúcia</t>
  </si>
  <si>
    <t>Boa Esperança do Iguaçu</t>
  </si>
  <si>
    <t>Cruzeiro do Iguaçu</t>
  </si>
  <si>
    <t>Flor da Serra do Sul</t>
  </si>
  <si>
    <t>Nova Esperança do Sudoeste</t>
  </si>
  <si>
    <t>Nova Laranjeiras</t>
  </si>
  <si>
    <t>Rio Bonito do Iguaçu</t>
  </si>
  <si>
    <t>Virmond</t>
  </si>
  <si>
    <t>Iracema do Oeste</t>
  </si>
  <si>
    <t>Maripá</t>
  </si>
  <si>
    <t>São Pedro do Iguaçu</t>
  </si>
  <si>
    <t>Cafezal do Sul</t>
  </si>
  <si>
    <t>Saudade do Iguaçu</t>
  </si>
  <si>
    <t>Pinhal de São Bento</t>
  </si>
  <si>
    <t>Ventania</t>
  </si>
  <si>
    <t>Candói</t>
  </si>
  <si>
    <t>Mato Rico</t>
  </si>
  <si>
    <t>Santa Maria do Oeste</t>
  </si>
  <si>
    <t>Lidianópolis</t>
  </si>
  <si>
    <t>Ângulo</t>
  </si>
  <si>
    <t>Farol</t>
  </si>
  <si>
    <t>Rancho Alegre D'Oeste</t>
  </si>
  <si>
    <t>São Manoel do Paraná</t>
  </si>
  <si>
    <t>Novo Itacolomi</t>
  </si>
  <si>
    <t>Santa Mônica</t>
  </si>
  <si>
    <t>Brasilândia do Sul</t>
  </si>
  <si>
    <t>Itaipulândia</t>
  </si>
  <si>
    <t>Ramilândia</t>
  </si>
  <si>
    <t>Entre Rios do Oeste</t>
  </si>
  <si>
    <t>Mercedes</t>
  </si>
  <si>
    <t>Pato Bragado</t>
  </si>
  <si>
    <t>Quatro Pontes</t>
  </si>
  <si>
    <t>Bombinhas</t>
  </si>
  <si>
    <t>Morro Grande</t>
  </si>
  <si>
    <t>Passo de Torres</t>
  </si>
  <si>
    <t>Cocal do Sul</t>
  </si>
  <si>
    <t>Capivari de Baixo</t>
  </si>
  <si>
    <t>Sangão</t>
  </si>
  <si>
    <t>Balneário Barra do Sul</t>
  </si>
  <si>
    <t>São João do Itaperiú</t>
  </si>
  <si>
    <t>Calmon</t>
  </si>
  <si>
    <t>Braço do Trombudo</t>
  </si>
  <si>
    <t>Mirim Doce</t>
  </si>
  <si>
    <t>Monte Carlo</t>
  </si>
  <si>
    <t>Cerro Negro</t>
  </si>
  <si>
    <t>Ponte Alta do Norte</t>
  </si>
  <si>
    <t>Rio Rufino</t>
  </si>
  <si>
    <t>São Cristóvão do Sul</t>
  </si>
  <si>
    <t>Macieira</t>
  </si>
  <si>
    <t>Águas Frias</t>
  </si>
  <si>
    <t>Cordilheira Alta</t>
  </si>
  <si>
    <t>Formosa do Sul</t>
  </si>
  <si>
    <t>Guatambú</t>
  </si>
  <si>
    <t>Irati</t>
  </si>
  <si>
    <t>Jardinópolis</t>
  </si>
  <si>
    <t>Nova Itaberaba</t>
  </si>
  <si>
    <t>Planalto Alegre</t>
  </si>
  <si>
    <t>Sul Brasil</t>
  </si>
  <si>
    <t>Arabutã</t>
  </si>
  <si>
    <t>Arvoredo</t>
  </si>
  <si>
    <t>Afonso Cláudio</t>
  </si>
  <si>
    <t>Alegre</t>
  </si>
  <si>
    <t>Alfredo Chaves</t>
  </si>
  <si>
    <t>Anchieta</t>
  </si>
  <si>
    <t>Apiacá</t>
  </si>
  <si>
    <t>Aracruz</t>
  </si>
  <si>
    <t>Atílio Vivácqua</t>
  </si>
  <si>
    <t>Baixo Guandu</t>
  </si>
  <si>
    <t>Barra de São Francisco</t>
  </si>
  <si>
    <t>Bom Jesus do Norte</t>
  </si>
  <si>
    <t>Cachoeiro de Itapemirim</t>
  </si>
  <si>
    <t>Cariacica</t>
  </si>
  <si>
    <t>Castelo</t>
  </si>
  <si>
    <t>Colatina</t>
  </si>
  <si>
    <t>Conceição da Barra</t>
  </si>
  <si>
    <t>Conceição do Castelo</t>
  </si>
  <si>
    <t>Divino de São Lourenço</t>
  </si>
  <si>
    <t>Domingos Martins</t>
  </si>
  <si>
    <t>Dores do Rio Preto</t>
  </si>
  <si>
    <t>Ecoporanga</t>
  </si>
  <si>
    <t>Fundão</t>
  </si>
  <si>
    <t>Guaçuí</t>
  </si>
  <si>
    <t>Guarapari</t>
  </si>
  <si>
    <t>Ibiraçu</t>
  </si>
  <si>
    <t>Iconha</t>
  </si>
  <si>
    <t>Itaguaçu</t>
  </si>
  <si>
    <t>Itapemirim</t>
  </si>
  <si>
    <t>Itarana</t>
  </si>
  <si>
    <t>Iúna</t>
  </si>
  <si>
    <t>Jerônimo Monteiro</t>
  </si>
  <si>
    <t>Linhares</t>
  </si>
  <si>
    <t>Mantenópolis</t>
  </si>
  <si>
    <t>Mimoso do Sul</t>
  </si>
  <si>
    <t>Montanha</t>
  </si>
  <si>
    <t>Mucurici</t>
  </si>
  <si>
    <t>Muniz Freire</t>
  </si>
  <si>
    <t>Muqui</t>
  </si>
  <si>
    <t>Nova Venécia</t>
  </si>
  <si>
    <t>Pancas</t>
  </si>
  <si>
    <t>Pinheiros</t>
  </si>
  <si>
    <t>Piúma</t>
  </si>
  <si>
    <t>Presidente Kennedy</t>
  </si>
  <si>
    <t>Rio Novo do Sul</t>
  </si>
  <si>
    <t>Santa Leopoldina</t>
  </si>
  <si>
    <t>Santa Teresa</t>
  </si>
  <si>
    <t>São Gabriel da Palha</t>
  </si>
  <si>
    <t>São José do Calçado</t>
  </si>
  <si>
    <t>São Mateus</t>
  </si>
  <si>
    <t>Serra</t>
  </si>
  <si>
    <t>Vila Velha</t>
  </si>
  <si>
    <t>Vitória</t>
  </si>
  <si>
    <t>Marilândia</t>
  </si>
  <si>
    <t>Ibatiba</t>
  </si>
  <si>
    <t>Rio Bananal</t>
  </si>
  <si>
    <t>Jaguaré</t>
  </si>
  <si>
    <t>Pedro Canário</t>
  </si>
  <si>
    <t>Água Doce do Norte</t>
  </si>
  <si>
    <t>Alto Rio Novo</t>
  </si>
  <si>
    <t>João Neiva</t>
  </si>
  <si>
    <t>Laranja da Terra</t>
  </si>
  <si>
    <t>Santa Maria de Jetibá</t>
  </si>
  <si>
    <t>Vargem Alta</t>
  </si>
  <si>
    <t>Venda Nova do Imigrante</t>
  </si>
  <si>
    <t>Itaú de Minas</t>
  </si>
  <si>
    <t>Águia Branca</t>
  </si>
  <si>
    <t>Coronel Martins</t>
  </si>
  <si>
    <t>Ipuaçu</t>
  </si>
  <si>
    <t>Lajeado Grande</t>
  </si>
  <si>
    <t>Ouro Verde</t>
  </si>
  <si>
    <t>Passos Maia</t>
  </si>
  <si>
    <t>Paraíso</t>
  </si>
  <si>
    <t>Riqueza</t>
  </si>
  <si>
    <t>São João do Oeste</t>
  </si>
  <si>
    <t>São Miguel da Boa Vista</t>
  </si>
  <si>
    <t>Mariana Pimentel</t>
  </si>
  <si>
    <t>Sertão Santana</t>
  </si>
  <si>
    <t>Gramado Xavier</t>
  </si>
  <si>
    <t>Passo do Sobrado</t>
  </si>
  <si>
    <t>Sinimbu</t>
  </si>
  <si>
    <t>Vale do Sol</t>
  </si>
  <si>
    <t>Barão do Triunfo</t>
  </si>
  <si>
    <t>Minas do Leão</t>
  </si>
  <si>
    <t>Morrinhos do Sul</t>
  </si>
  <si>
    <t>Três Forquilhas</t>
  </si>
  <si>
    <t>Arambaré</t>
  </si>
  <si>
    <t>Sentinela do Sul</t>
  </si>
  <si>
    <t>Maquiné</t>
  </si>
  <si>
    <t>Xangri-lá</t>
  </si>
  <si>
    <t>Pinhal Grande</t>
  </si>
  <si>
    <t>Quevedos</t>
  </si>
  <si>
    <t>São João do Polêsine</t>
  </si>
  <si>
    <t>São Martinho da Serra</t>
  </si>
  <si>
    <t>Vila Nova do Sul</t>
  </si>
  <si>
    <t>Coxilha</t>
  </si>
  <si>
    <t>Gentil</t>
  </si>
  <si>
    <t>Angra dos Reis</t>
  </si>
  <si>
    <t>Araruama</t>
  </si>
  <si>
    <t>Barra do Piraí</t>
  </si>
  <si>
    <t>Barra Mansa</t>
  </si>
  <si>
    <t>Bom Jesus do Itabapoana</t>
  </si>
  <si>
    <t>Cabo Frio</t>
  </si>
  <si>
    <t>Cachoeiras de Macacu</t>
  </si>
  <si>
    <t>Cambuci</t>
  </si>
  <si>
    <t>Campos dos Goytacazes</t>
  </si>
  <si>
    <t>Carmo</t>
  </si>
  <si>
    <t>Casimiro de Abreu</t>
  </si>
  <si>
    <t>Conceição de Macabu</t>
  </si>
  <si>
    <t>Cordeiro</t>
  </si>
  <si>
    <t>Duas Barras</t>
  </si>
  <si>
    <t>Duque de Caxias</t>
  </si>
  <si>
    <t>Engenheiro Paulo de Frontin</t>
  </si>
  <si>
    <t>Itaboraí</t>
  </si>
  <si>
    <t>Itaguaí</t>
  </si>
  <si>
    <t>Itaocara</t>
  </si>
  <si>
    <t>Itaperuna</t>
  </si>
  <si>
    <t>Laje do Muriaé</t>
  </si>
  <si>
    <t>Macaé</t>
  </si>
  <si>
    <t>Magé</t>
  </si>
  <si>
    <t>Mangaratiba</t>
  </si>
  <si>
    <t>Maricá</t>
  </si>
  <si>
    <t>Mendes</t>
  </si>
  <si>
    <t>Miguel Pereira</t>
  </si>
  <si>
    <t>Miracema</t>
  </si>
  <si>
    <t>Natividade</t>
  </si>
  <si>
    <t>Nilópolis</t>
  </si>
  <si>
    <t>Niterói</t>
  </si>
  <si>
    <t>Nova Friburgo</t>
  </si>
  <si>
    <t>Nova Iguaçu</t>
  </si>
  <si>
    <t>Paracambi</t>
  </si>
  <si>
    <t>Paraíba do Sul</t>
  </si>
  <si>
    <t>Paraty</t>
  </si>
  <si>
    <t>Petrópolis</t>
  </si>
  <si>
    <t>Piraí</t>
  </si>
  <si>
    <t>Porciúncula</t>
  </si>
  <si>
    <t>Resende</t>
  </si>
  <si>
    <t>Rio Bonito</t>
  </si>
  <si>
    <t>Rio Claro</t>
  </si>
  <si>
    <t>Rio das Flores</t>
  </si>
  <si>
    <t>Santa Maria Madalena</t>
  </si>
  <si>
    <t>Santo Antônio de Pádua</t>
  </si>
  <si>
    <t>São Fidélis</t>
  </si>
  <si>
    <t>São Gonçalo</t>
  </si>
  <si>
    <t>São João da Barra</t>
  </si>
  <si>
    <t>São João de Meriti</t>
  </si>
  <si>
    <t>São Pedro da Aldeia</t>
  </si>
  <si>
    <t>São Sebastião do Alto</t>
  </si>
  <si>
    <t>Saquarema</t>
  </si>
  <si>
    <t>Silva Jardim</t>
  </si>
  <si>
    <t>Sumidouro</t>
  </si>
  <si>
    <t>Teresópolis</t>
  </si>
  <si>
    <t>Trajano de Moraes</t>
  </si>
  <si>
    <t>Três Rios</t>
  </si>
  <si>
    <t>Vassouras</t>
  </si>
  <si>
    <t>Volta Redonda</t>
  </si>
  <si>
    <t>Arraial do Cabo</t>
  </si>
  <si>
    <t>Italva</t>
  </si>
  <si>
    <t>Mato Castelhano</t>
  </si>
  <si>
    <t>Mormaço</t>
  </si>
  <si>
    <t>Muliterno</t>
  </si>
  <si>
    <t>Nicolau Vergueiro</t>
  </si>
  <si>
    <t>Pontão</t>
  </si>
  <si>
    <t>Santo Antônio do Palma</t>
  </si>
  <si>
    <t>Barra Funda</t>
  </si>
  <si>
    <t>Coqueiros do Sul</t>
  </si>
  <si>
    <t>Engenho Velho</t>
  </si>
  <si>
    <t>Gramado dos Loureiros</t>
  </si>
  <si>
    <t>Lagoa dos Três Cantos</t>
  </si>
  <si>
    <t>Nova Boa Vista</t>
  </si>
  <si>
    <t>Rio dos Índios</t>
  </si>
  <si>
    <t>Santo Antônio do Planalto</t>
  </si>
  <si>
    <t>Barra do Rio Azul</t>
  </si>
  <si>
    <t>Carlos Gomes</t>
  </si>
  <si>
    <t>Charrua</t>
  </si>
  <si>
    <t>Ponte Preta</t>
  </si>
  <si>
    <t>Ametista do Sul</t>
  </si>
  <si>
    <t>Dois Irmãos das Missões</t>
  </si>
  <si>
    <t>Novo Tiradentes</t>
  </si>
  <si>
    <t>Pinheirinho do Vale</t>
  </si>
  <si>
    <t>Santo Expedito do Sul</t>
  </si>
  <si>
    <t>Tupanci do Sul</t>
  </si>
  <si>
    <t>Boa Vista das Missões</t>
  </si>
  <si>
    <t>Lajeado do Bugre</t>
  </si>
  <si>
    <t>Novo Barreiro</t>
  </si>
  <si>
    <t>Sagrada Família</t>
  </si>
  <si>
    <t>São José das Missões</t>
  </si>
  <si>
    <t>Nova Pádua</t>
  </si>
  <si>
    <t>Monte Belo do Sul</t>
  </si>
  <si>
    <t>Santa Tereza</t>
  </si>
  <si>
    <t>São Valentim do Sul</t>
  </si>
  <si>
    <t>União da Serra</t>
  </si>
  <si>
    <t>Rio de Janeiro</t>
  </si>
  <si>
    <t>Itatiaia</t>
  </si>
  <si>
    <t>Paty do Alferes</t>
  </si>
  <si>
    <t>Quissamã</t>
  </si>
  <si>
    <t>São José do Vale do Rio Preto</t>
  </si>
  <si>
    <t>Ibitirama</t>
  </si>
  <si>
    <t>Campestre da Serra</t>
  </si>
  <si>
    <t>São José dos Ausentes</t>
  </si>
  <si>
    <t>Lindolfo Collor</t>
  </si>
  <si>
    <t>Morro Reuter</t>
  </si>
  <si>
    <t>Picada Café</t>
  </si>
  <si>
    <t>Presidente Lucena</t>
  </si>
  <si>
    <t>Capitão</t>
  </si>
  <si>
    <t>Itapuca</t>
  </si>
  <si>
    <t>Mato Leitão</t>
  </si>
  <si>
    <t>Santa Clara do Sul</t>
  </si>
  <si>
    <t>Sério</t>
  </si>
  <si>
    <t>Travesseiro</t>
  </si>
  <si>
    <t>Maratá</t>
  </si>
  <si>
    <t>Pareci Novo</t>
  </si>
  <si>
    <t>São Pedro da Serra</t>
  </si>
  <si>
    <t>Alto Feliz</t>
  </si>
  <si>
    <t>Linha Nova</t>
  </si>
  <si>
    <t>Vale Real</t>
  </si>
  <si>
    <t>Inhacorá</t>
  </si>
  <si>
    <t>Vitória das Missões</t>
  </si>
  <si>
    <t>Coronel Barros</t>
  </si>
  <si>
    <t>Novo Machado</t>
  </si>
  <si>
    <t>São José do Inhacorá</t>
  </si>
  <si>
    <t>Salvador das Missões</t>
  </si>
  <si>
    <t>São Pedro do Butiá</t>
  </si>
  <si>
    <t>Porto Mauá</t>
  </si>
  <si>
    <t>Porto Vera Cruz</t>
  </si>
  <si>
    <t>Barra do Guarita</t>
  </si>
  <si>
    <t>Bom Progresso</t>
  </si>
  <si>
    <t>Derrubadas</t>
  </si>
  <si>
    <t>São Valério do Sul</t>
  </si>
  <si>
    <t>Tiradentes do Sul</t>
  </si>
  <si>
    <t>Manoel Viana</t>
  </si>
  <si>
    <t>Garruchos</t>
  </si>
  <si>
    <t>Candiota</t>
  </si>
  <si>
    <t>Hulha Negra</t>
  </si>
  <si>
    <t>São José do Povo</t>
  </si>
  <si>
    <t>Adamantina</t>
  </si>
  <si>
    <t>Adolfo</t>
  </si>
  <si>
    <t>Aguaí</t>
  </si>
  <si>
    <t>Águas da Prata</t>
  </si>
  <si>
    <t>Águas de Lindóia</t>
  </si>
  <si>
    <t>Águas de São Pedro</t>
  </si>
  <si>
    <t>Agudos</t>
  </si>
  <si>
    <t>Alfredo Marcondes</t>
  </si>
  <si>
    <t>Altair</t>
  </si>
  <si>
    <t>Altinópolis</t>
  </si>
  <si>
    <t>Álvares Florence</t>
  </si>
  <si>
    <t>Álvares Machado</t>
  </si>
  <si>
    <t>Álvaro de Carvalho</t>
  </si>
  <si>
    <t>Alvinlândia</t>
  </si>
  <si>
    <t>Americana</t>
  </si>
  <si>
    <t>Américo Brasiliense</t>
  </si>
  <si>
    <t>Américo de Campos</t>
  </si>
  <si>
    <t>Analândia</t>
  </si>
  <si>
    <t>Andradina</t>
  </si>
  <si>
    <t>Angatuba</t>
  </si>
  <si>
    <t>Anhembi</t>
  </si>
  <si>
    <t>Anhumas</t>
  </si>
  <si>
    <t>Aparecida d'Oeste</t>
  </si>
  <si>
    <t>Apiaí</t>
  </si>
  <si>
    <t>Araçatuba</t>
  </si>
  <si>
    <t>Araçoiaba da Serra</t>
  </si>
  <si>
    <t>Aramina</t>
  </si>
  <si>
    <t>Arandu</t>
  </si>
  <si>
    <t>Araraquara</t>
  </si>
  <si>
    <t>Araras</t>
  </si>
  <si>
    <t>Arealva</t>
  </si>
  <si>
    <t>Areias</t>
  </si>
  <si>
    <t>Areiópolis</t>
  </si>
  <si>
    <t>Ariranha</t>
  </si>
  <si>
    <t>Artur Nogueira</t>
  </si>
  <si>
    <t>Arujá</t>
  </si>
  <si>
    <t>Assis</t>
  </si>
  <si>
    <t>Atibaia</t>
  </si>
  <si>
    <t>Auriflama</t>
  </si>
  <si>
    <t>Avaí</t>
  </si>
  <si>
    <t>Avanhandava</t>
  </si>
  <si>
    <t>Avaré</t>
  </si>
  <si>
    <t>Bady Bassitt</t>
  </si>
  <si>
    <t>Balbinos</t>
  </si>
  <si>
    <t>Bálsamo</t>
  </si>
  <si>
    <t>Bananal</t>
  </si>
  <si>
    <t>Barbosa</t>
  </si>
  <si>
    <t>Barão de Antonina</t>
  </si>
  <si>
    <t>Bariri</t>
  </si>
  <si>
    <t>Barra do Turvo</t>
  </si>
  <si>
    <t>Barretos</t>
  </si>
  <si>
    <t>Barrinha</t>
  </si>
  <si>
    <t>Barueri</t>
  </si>
  <si>
    <t>Bastos</t>
  </si>
  <si>
    <t>Batatais</t>
  </si>
  <si>
    <t>Bauru</t>
  </si>
  <si>
    <t>Bebedouro</t>
  </si>
  <si>
    <t>Bento de Abreu</t>
  </si>
  <si>
    <t>Bernardino de Campos</t>
  </si>
  <si>
    <t>Bilac</t>
  </si>
  <si>
    <t>Birigui</t>
  </si>
  <si>
    <t>Biritiba Mirim</t>
  </si>
  <si>
    <t>Boa Esperança do Sul</t>
  </si>
  <si>
    <t>Bofete</t>
  </si>
  <si>
    <t>Boituva</t>
  </si>
  <si>
    <t>Bom Jesus dos Perdões</t>
  </si>
  <si>
    <t>Borá</t>
  </si>
  <si>
    <t>Boracéia</t>
  </si>
  <si>
    <t>Botucatu</t>
  </si>
  <si>
    <t>Bragança Paulista</t>
  </si>
  <si>
    <t>Braúna</t>
  </si>
  <si>
    <t>Brodowski</t>
  </si>
  <si>
    <t>Brotas</t>
  </si>
  <si>
    <t>Buri</t>
  </si>
  <si>
    <t>Buritama</t>
  </si>
  <si>
    <t>Buritizal</t>
  </si>
  <si>
    <t>Cabrália Paulista</t>
  </si>
  <si>
    <t>Cabreúva</t>
  </si>
  <si>
    <t>Caçapava</t>
  </si>
  <si>
    <t>Cachoeira Paulista</t>
  </si>
  <si>
    <t>Caconde</t>
  </si>
  <si>
    <t>Cafelândia</t>
  </si>
  <si>
    <t>Caiabu</t>
  </si>
  <si>
    <t>Caieiras</t>
  </si>
  <si>
    <t>Caiuá</t>
  </si>
  <si>
    <t>Cajamar</t>
  </si>
  <si>
    <t>Cajobi</t>
  </si>
  <si>
    <t>Cajuru</t>
  </si>
  <si>
    <t>Campinas</t>
  </si>
  <si>
    <t>Campo Limpo Paulista</t>
  </si>
  <si>
    <t>Campos do Jordão</t>
  </si>
  <si>
    <t>Campos Novos Paulista</t>
  </si>
  <si>
    <t>Cananéia</t>
  </si>
  <si>
    <t>Cândido Mota</t>
  </si>
  <si>
    <t>Cândido Rodrigues</t>
  </si>
  <si>
    <t>Capão Bonito</t>
  </si>
  <si>
    <t>Capela do Alto</t>
  </si>
  <si>
    <t>Capivari</t>
  </si>
  <si>
    <t>Caraguatatuba</t>
  </si>
  <si>
    <t>Carapicuíba</t>
  </si>
  <si>
    <t>Cardoso</t>
  </si>
  <si>
    <t>Casa Branca</t>
  </si>
  <si>
    <t>Cássia dos Coqueiros</t>
  </si>
  <si>
    <t>Castilho</t>
  </si>
  <si>
    <t>Catanduva</t>
  </si>
  <si>
    <t>Catiguá</t>
  </si>
  <si>
    <t>Cerqueira César</t>
  </si>
  <si>
    <t>Cerquilho</t>
  </si>
  <si>
    <t>Cesário Lange</t>
  </si>
  <si>
    <t>Charqueada</t>
  </si>
  <si>
    <t>Chavantes</t>
  </si>
  <si>
    <t>Clementina</t>
  </si>
  <si>
    <t>Colina</t>
  </si>
  <si>
    <t>Colômbia</t>
  </si>
  <si>
    <t>Conchal</t>
  </si>
  <si>
    <t>Conchas</t>
  </si>
  <si>
    <t>Cordeirópolis</t>
  </si>
  <si>
    <t>Coroados</t>
  </si>
  <si>
    <t>Coronel Macedo</t>
  </si>
  <si>
    <t>Corumbataí</t>
  </si>
  <si>
    <t>Cosmópolis</t>
  </si>
  <si>
    <t>Cosmorama</t>
  </si>
  <si>
    <t>Cotia</t>
  </si>
  <si>
    <t>Cravinhos</t>
  </si>
  <si>
    <t>Cristais Paulista</t>
  </si>
  <si>
    <t>Cruzália</t>
  </si>
  <si>
    <t>Cruzeiro</t>
  </si>
  <si>
    <t>Cubatão</t>
  </si>
  <si>
    <t>Cunha</t>
  </si>
  <si>
    <t>Descalvado</t>
  </si>
  <si>
    <t>Diadema</t>
  </si>
  <si>
    <t>Divinolândia</t>
  </si>
  <si>
    <t>Dobrada</t>
  </si>
  <si>
    <t>Dois Córregos</t>
  </si>
  <si>
    <t>Dolcinópolis</t>
  </si>
  <si>
    <t>Dourado</t>
  </si>
  <si>
    <t>Dracena</t>
  </si>
  <si>
    <t>Duartina</t>
  </si>
  <si>
    <t>Dumont</t>
  </si>
  <si>
    <t>Echaporã</t>
  </si>
  <si>
    <t>Eldorado</t>
  </si>
  <si>
    <t>Elias Fausto</t>
  </si>
  <si>
    <t>Embu das Artes</t>
  </si>
  <si>
    <t>Embu-Guaçu</t>
  </si>
  <si>
    <t>Estrela d'Oeste</t>
  </si>
  <si>
    <t>Estrela do Norte</t>
  </si>
  <si>
    <t>Fartura</t>
  </si>
  <si>
    <t>Fernandópolis</t>
  </si>
  <si>
    <t>Fernando Prestes</t>
  </si>
  <si>
    <t>Ferraz de Vasconcelos</t>
  </si>
  <si>
    <t>Flora Rica</t>
  </si>
  <si>
    <t>Floreal</t>
  </si>
  <si>
    <t>Flórida Paulista</t>
  </si>
  <si>
    <t>Florínea</t>
  </si>
  <si>
    <t>Franca</t>
  </si>
  <si>
    <t>Francisco Morato</t>
  </si>
  <si>
    <t>Franco da Rocha</t>
  </si>
  <si>
    <t>Gabriel Monteiro</t>
  </si>
  <si>
    <t>Gália</t>
  </si>
  <si>
    <t>Garça</t>
  </si>
  <si>
    <t>Gastão Vidigal</t>
  </si>
  <si>
    <t>General Salgado</t>
  </si>
  <si>
    <t>Getulina</t>
  </si>
  <si>
    <t>Glicério</t>
  </si>
  <si>
    <t>Guaiçara</t>
  </si>
  <si>
    <t>Guaimbê</t>
  </si>
  <si>
    <t>Guaíra</t>
  </si>
  <si>
    <t>Guapiaçu</t>
  </si>
  <si>
    <t>Guapiara</t>
  </si>
  <si>
    <t>Guará</t>
  </si>
  <si>
    <t>Guaraçaí</t>
  </si>
  <si>
    <t>Guaraci</t>
  </si>
  <si>
    <t>Guarani d'Oeste</t>
  </si>
  <si>
    <t>Guarantã</t>
  </si>
  <si>
    <t>Guararapes</t>
  </si>
  <si>
    <t>Guararema</t>
  </si>
  <si>
    <t>Guaratinguetá</t>
  </si>
  <si>
    <t>Guareí</t>
  </si>
  <si>
    <t>Guariba</t>
  </si>
  <si>
    <t>Guarujá</t>
  </si>
  <si>
    <t>Guarulhos</t>
  </si>
  <si>
    <t>Guzolândia</t>
  </si>
  <si>
    <t>Herculândia</t>
  </si>
  <si>
    <t>Iacanga</t>
  </si>
  <si>
    <t>Iacri</t>
  </si>
  <si>
    <t>Ibaté</t>
  </si>
  <si>
    <t>Ibirá</t>
  </si>
  <si>
    <t>Ibirarema</t>
  </si>
  <si>
    <t>Ibitinga</t>
  </si>
  <si>
    <t>Ibiúna</t>
  </si>
  <si>
    <t>Icém</t>
  </si>
  <si>
    <t>Iepê</t>
  </si>
  <si>
    <t>Igaraçu do Tietê</t>
  </si>
  <si>
    <t>Igarapava</t>
  </si>
  <si>
    <t>Igaratá</t>
  </si>
  <si>
    <t>Iguape</t>
  </si>
  <si>
    <t>Ilhabela</t>
  </si>
  <si>
    <t>Indaiatuba</t>
  </si>
  <si>
    <t>Indiana</t>
  </si>
  <si>
    <t>Indiaporã</t>
  </si>
  <si>
    <t>Inúbia Paulista</t>
  </si>
  <si>
    <t>Ipaussu</t>
  </si>
  <si>
    <t>Iperó</t>
  </si>
  <si>
    <t>Ipeúna</t>
  </si>
  <si>
    <t>Iporanga</t>
  </si>
  <si>
    <t>Ipuã</t>
  </si>
  <si>
    <t>Iracemápolis</t>
  </si>
  <si>
    <t>Irapuã</t>
  </si>
  <si>
    <t>Irapuru</t>
  </si>
  <si>
    <t>Itaberá</t>
  </si>
  <si>
    <t>Itaí</t>
  </si>
  <si>
    <t>Itajobi</t>
  </si>
  <si>
    <t>Itaju</t>
  </si>
  <si>
    <t>Itanhaém</t>
  </si>
  <si>
    <t>Itapecerica da Serra</t>
  </si>
  <si>
    <t>Itapetininga</t>
  </si>
  <si>
    <t>Itapevi</t>
  </si>
  <si>
    <t>Itapira</t>
  </si>
  <si>
    <t>Itápolis</t>
  </si>
  <si>
    <t>Itapuí</t>
  </si>
  <si>
    <t>Itapura</t>
  </si>
  <si>
    <t>Itaquaquecetuba</t>
  </si>
  <si>
    <t>Itararé</t>
  </si>
  <si>
    <t>Itariri</t>
  </si>
  <si>
    <t>Itatiba</t>
  </si>
  <si>
    <t>Itatinga</t>
  </si>
  <si>
    <t>Itirapina</t>
  </si>
  <si>
    <t>Itirapuã</t>
  </si>
  <si>
    <t>Itobi</t>
  </si>
  <si>
    <t>Itu</t>
  </si>
  <si>
    <t>Itupeva</t>
  </si>
  <si>
    <t>Ituverava</t>
  </si>
  <si>
    <t>Jaborandi</t>
  </si>
  <si>
    <t>Jaboticabal</t>
  </si>
  <si>
    <t>Jacareí</t>
  </si>
  <si>
    <t>Jaci</t>
  </si>
  <si>
    <t>Jacupiranga</t>
  </si>
  <si>
    <t>Jaguariúna</t>
  </si>
  <si>
    <t>Jales</t>
  </si>
  <si>
    <t>Jambeiro</t>
  </si>
  <si>
    <t>Jandira</t>
  </si>
  <si>
    <t>Jarinu</t>
  </si>
  <si>
    <t>Jaú</t>
  </si>
  <si>
    <t>Jeriquara</t>
  </si>
  <si>
    <t>Joanópolis</t>
  </si>
  <si>
    <t>João Ramalho</t>
  </si>
  <si>
    <t>José Bonifácio</t>
  </si>
  <si>
    <t>Júlio Mesquita</t>
  </si>
  <si>
    <t>Jundiaí</t>
  </si>
  <si>
    <t>Junqueirópolis</t>
  </si>
  <si>
    <t>Juquiá</t>
  </si>
  <si>
    <t>Juquitiba</t>
  </si>
  <si>
    <t>Lagoinha</t>
  </si>
  <si>
    <t>Laranjal Paulista</t>
  </si>
  <si>
    <t>Lavínia</t>
  </si>
  <si>
    <t>Lavrinhas</t>
  </si>
  <si>
    <t>Leme</t>
  </si>
  <si>
    <t>Lençóis Paulista</t>
  </si>
  <si>
    <t>Limeira</t>
  </si>
  <si>
    <t>Lindóia</t>
  </si>
  <si>
    <t>Lins</t>
  </si>
  <si>
    <t>Lorena</t>
  </si>
  <si>
    <t>Louveira</t>
  </si>
  <si>
    <t>Lucélia</t>
  </si>
  <si>
    <t>Lucianópolis</t>
  </si>
  <si>
    <t>Luís Antônio</t>
  </si>
  <si>
    <t>Luiziânia</t>
  </si>
  <si>
    <t>Lupércio</t>
  </si>
  <si>
    <t>Lutécia</t>
  </si>
  <si>
    <t>Macatuba</t>
  </si>
  <si>
    <t>Macaubal</t>
  </si>
  <si>
    <t>Macedônia</t>
  </si>
  <si>
    <t>Magda</t>
  </si>
  <si>
    <t>Mairinque</t>
  </si>
  <si>
    <t>Mairiporã</t>
  </si>
  <si>
    <t>Manduri</t>
  </si>
  <si>
    <t>Marabá Paulista</t>
  </si>
  <si>
    <t>Maracaí</t>
  </si>
  <si>
    <t>Mariápolis</t>
  </si>
  <si>
    <t>Marília</t>
  </si>
  <si>
    <t>Marinópolis</t>
  </si>
  <si>
    <t>Martinópolis</t>
  </si>
  <si>
    <t>Matão</t>
  </si>
  <si>
    <t>Mauá</t>
  </si>
  <si>
    <t>Mendonça</t>
  </si>
  <si>
    <t>Meridiano</t>
  </si>
  <si>
    <t>Miguelópolis</t>
  </si>
  <si>
    <t>Mineiros do Tietê</t>
  </si>
  <si>
    <t>Miracatu</t>
  </si>
  <si>
    <t>Mira Estrela</t>
  </si>
  <si>
    <t>Mirandópolis</t>
  </si>
  <si>
    <t>Mirante do Paranapanema</t>
  </si>
  <si>
    <t>Mirassol</t>
  </si>
  <si>
    <t>Mirassolândia</t>
  </si>
  <si>
    <t>Mococa</t>
  </si>
  <si>
    <t>Mogi das Cruzes</t>
  </si>
  <si>
    <t>Mogi Guaçu</t>
  </si>
  <si>
    <t>Mogi Mirim</t>
  </si>
  <si>
    <t>Mombuca</t>
  </si>
  <si>
    <t>Monções</t>
  </si>
  <si>
    <t>Mongaguá</t>
  </si>
  <si>
    <t>Monte Alegre do Sul</t>
  </si>
  <si>
    <t>Monte Alto</t>
  </si>
  <si>
    <t>Monte Aprazível</t>
  </si>
  <si>
    <t>Monte Azul Paulista</t>
  </si>
  <si>
    <t>Monte Castelo</t>
  </si>
  <si>
    <t>Monteiro Lobato</t>
  </si>
  <si>
    <t>Monte Mor</t>
  </si>
  <si>
    <t>Morro Agudo</t>
  </si>
  <si>
    <t>Morungaba</t>
  </si>
  <si>
    <t>Murutinga do Sul</t>
  </si>
  <si>
    <t>Narandiba</t>
  </si>
  <si>
    <t>Natividade da Serra</t>
  </si>
  <si>
    <t>Nazaré Paulista</t>
  </si>
  <si>
    <t>Neves Paulista</t>
  </si>
  <si>
    <t>Nhandeara</t>
  </si>
  <si>
    <t>Nipoã</t>
  </si>
  <si>
    <t>Nova Aliança</t>
  </si>
  <si>
    <t>Nova Europa</t>
  </si>
  <si>
    <t>Nova Granada</t>
  </si>
  <si>
    <t>Nova Guataporanga</t>
  </si>
  <si>
    <t>Nova Independência</t>
  </si>
  <si>
    <t>Nova Luzitânia</t>
  </si>
  <si>
    <t>Nova Odessa</t>
  </si>
  <si>
    <t>Nuporanga</t>
  </si>
  <si>
    <t>Ocauçu</t>
  </si>
  <si>
    <t>Óleo</t>
  </si>
  <si>
    <t>Olímpia</t>
  </si>
  <si>
    <t>Onda Verde</t>
  </si>
  <si>
    <t>Oriente</t>
  </si>
  <si>
    <t>Orindiúva</t>
  </si>
  <si>
    <t>Orlândia</t>
  </si>
  <si>
    <t>Osasco</t>
  </si>
  <si>
    <t>Oscar Bressane</t>
  </si>
  <si>
    <t>Osvaldo Cruz</t>
  </si>
  <si>
    <t>Ourinhos</t>
  </si>
  <si>
    <t>Pacaembu</t>
  </si>
  <si>
    <t>Palmares Paulista</t>
  </si>
  <si>
    <t>Palmeira d'Oeste</t>
  </si>
  <si>
    <t>Palmital</t>
  </si>
  <si>
    <t>Panorama</t>
  </si>
  <si>
    <t>Paraguaçu Paulista</t>
  </si>
  <si>
    <t>Paraibuna</t>
  </si>
  <si>
    <t>Paranapanema</t>
  </si>
  <si>
    <t>Paranapuã</t>
  </si>
  <si>
    <t>Parapuã</t>
  </si>
  <si>
    <t>Pardinho</t>
  </si>
  <si>
    <t>Pariquera-Açu</t>
  </si>
  <si>
    <t>Patrocínio Paulista</t>
  </si>
  <si>
    <t>Paulicéia</t>
  </si>
  <si>
    <t>Paulínia</t>
  </si>
  <si>
    <t>Paulo de Faria</t>
  </si>
  <si>
    <t>Pederneiras</t>
  </si>
  <si>
    <t>Pedra Bela</t>
  </si>
  <si>
    <t>Pedranópolis</t>
  </si>
  <si>
    <t>Pedregulho</t>
  </si>
  <si>
    <t>Pedreira</t>
  </si>
  <si>
    <t>Pedro de Toledo</t>
  </si>
  <si>
    <t>Penápolis</t>
  </si>
  <si>
    <t>Pereira Barreto</t>
  </si>
  <si>
    <t>Pereiras</t>
  </si>
  <si>
    <t>Peruíbe</t>
  </si>
  <si>
    <t>Piacatu</t>
  </si>
  <si>
    <t>Piedade</t>
  </si>
  <si>
    <t>Pilar do Sul</t>
  </si>
  <si>
    <t>Pindamonhangaba</t>
  </si>
  <si>
    <t>Pindorama</t>
  </si>
  <si>
    <t>Espírito Santo do Pinhal</t>
  </si>
  <si>
    <t>Pinhalzinho</t>
  </si>
  <si>
    <t>Piquerobi</t>
  </si>
  <si>
    <t>Piquete</t>
  </si>
  <si>
    <t>Piracaia</t>
  </si>
  <si>
    <t>Piracicaba</t>
  </si>
  <si>
    <t>Piraju</t>
  </si>
  <si>
    <t>Pirajuí</t>
  </si>
  <si>
    <t>Pirangi</t>
  </si>
  <si>
    <t>Pirapora do Bom Jesus</t>
  </si>
  <si>
    <t>Pirapozinho</t>
  </si>
  <si>
    <t>Pirassununga</t>
  </si>
  <si>
    <t>Piratininga</t>
  </si>
  <si>
    <t>Platina</t>
  </si>
  <si>
    <t>Poá</t>
  </si>
  <si>
    <t>Poloni</t>
  </si>
  <si>
    <t>Pompéia</t>
  </si>
  <si>
    <t>Pongaí</t>
  </si>
  <si>
    <t>Pontal</t>
  </si>
  <si>
    <t>Pontes Gestal</t>
  </si>
  <si>
    <t>Populina</t>
  </si>
  <si>
    <t>Porangaba</t>
  </si>
  <si>
    <t>Porto Feliz</t>
  </si>
  <si>
    <t>Porto Ferreira</t>
  </si>
  <si>
    <t>Potirendaba</t>
  </si>
  <si>
    <t>Pradópolis</t>
  </si>
  <si>
    <t>Praia Grande</t>
  </si>
  <si>
    <t>Presidente Alves</t>
  </si>
  <si>
    <t>Presidente Epitácio</t>
  </si>
  <si>
    <t>Presidente Prudente</t>
  </si>
  <si>
    <t>Presidente Venceslau</t>
  </si>
  <si>
    <t>Promissão</t>
  </si>
  <si>
    <t>Quatá</t>
  </si>
  <si>
    <t>Queiroz</t>
  </si>
  <si>
    <t>Queluz</t>
  </si>
  <si>
    <t>Quintana</t>
  </si>
  <si>
    <t>Rafard</t>
  </si>
  <si>
    <t>Rancharia</t>
  </si>
  <si>
    <t>Redenção da Serra</t>
  </si>
  <si>
    <t>Regente Feijó</t>
  </si>
  <si>
    <t>Reginópolis</t>
  </si>
  <si>
    <t>Registro</t>
  </si>
  <si>
    <t>Restinga</t>
  </si>
  <si>
    <t>Ribeira</t>
  </si>
  <si>
    <t>Ribeirão Bonito</t>
  </si>
  <si>
    <t>Ribeirão Branco</t>
  </si>
  <si>
    <t>Ribeirão Corrente</t>
  </si>
  <si>
    <t>Ribeirão do Sul</t>
  </si>
  <si>
    <t>Ribeirão Pires</t>
  </si>
  <si>
    <t>Ribeirão Preto</t>
  </si>
  <si>
    <t>Riversul</t>
  </si>
  <si>
    <t>Rifaina</t>
  </si>
  <si>
    <t>Rincão</t>
  </si>
  <si>
    <t>Rinópolis</t>
  </si>
  <si>
    <t>Rio das Pedras</t>
  </si>
  <si>
    <t>Rio Grande da Serra</t>
  </si>
  <si>
    <t>Riolândia</t>
  </si>
  <si>
    <t>Roseira</t>
  </si>
  <si>
    <t>Rubiácea</t>
  </si>
  <si>
    <t>Rubinéia</t>
  </si>
  <si>
    <t>Sabino</t>
  </si>
  <si>
    <t>Sagres</t>
  </si>
  <si>
    <t>Sales</t>
  </si>
  <si>
    <t>Sales Oliveira</t>
  </si>
  <si>
    <t>Salesópolis</t>
  </si>
  <si>
    <t>Salmourão</t>
  </si>
  <si>
    <t>Salto</t>
  </si>
  <si>
    <t>Salto de Pirapora</t>
  </si>
  <si>
    <t>Salto Grande</t>
  </si>
  <si>
    <t>Sandovalina</t>
  </si>
  <si>
    <t>Santa Adélia</t>
  </si>
  <si>
    <t>Santa Albertina</t>
  </si>
  <si>
    <t>Santa Bárbara d'Oeste</t>
  </si>
  <si>
    <t>Águas de Santa Bárbara</t>
  </si>
  <si>
    <t>Santa Branca</t>
  </si>
  <si>
    <t>Santa Clara d'Oeste</t>
  </si>
  <si>
    <t>Santa Cruz da Conceição</t>
  </si>
  <si>
    <t>Santa Cruz das Palmeiras</t>
  </si>
  <si>
    <t>Santa Cruz do Rio Pardo</t>
  </si>
  <si>
    <t>Santa Ernestina</t>
  </si>
  <si>
    <t>Santa Fé do Sul</t>
  </si>
  <si>
    <t>Santa Gertrudes</t>
  </si>
  <si>
    <t>Santa Isabel</t>
  </si>
  <si>
    <t>Santa Maria da Serra</t>
  </si>
  <si>
    <t>Santa Mercedes</t>
  </si>
  <si>
    <t>Santana da Ponte Pensa</t>
  </si>
  <si>
    <t>Santana de Parnaíba</t>
  </si>
  <si>
    <t>Santa Rita d'Oeste</t>
  </si>
  <si>
    <t>Santa Rita do Passa Quatro</t>
  </si>
  <si>
    <t>Santa Rosa de Viterbo</t>
  </si>
  <si>
    <t>Santo Anastácio</t>
  </si>
  <si>
    <t>Santo Antônio da Alegria</t>
  </si>
  <si>
    <t>Santo Antônio de Posse</t>
  </si>
  <si>
    <t>Santo Antônio do Jardim</t>
  </si>
  <si>
    <t>Santo Antônio do Pinhal</t>
  </si>
  <si>
    <t>Santo Expedito</t>
  </si>
  <si>
    <t>Santópolis do Aguapeí</t>
  </si>
  <si>
    <t>Santos</t>
  </si>
  <si>
    <t>São Bento do Sapucaí</t>
  </si>
  <si>
    <t>São Bernardo do Campo</t>
  </si>
  <si>
    <t>São Caetano do Sul</t>
  </si>
  <si>
    <t>São Carlos</t>
  </si>
  <si>
    <t>São João da Boa Vista</t>
  </si>
  <si>
    <t>São João das Duas Pontes</t>
  </si>
  <si>
    <t>São João do Pau d'Alho</t>
  </si>
  <si>
    <t>São Joaquim da Barra</t>
  </si>
  <si>
    <t>São José da Bela Vista</t>
  </si>
  <si>
    <t>São José do Barreiro</t>
  </si>
  <si>
    <t>São José do Rio Pardo</t>
  </si>
  <si>
    <t>São José do Rio Preto</t>
  </si>
  <si>
    <t>São José dos Campos</t>
  </si>
  <si>
    <t>São Luiz do Paraitinga</t>
  </si>
  <si>
    <t>São Manuel</t>
  </si>
  <si>
    <t>São Miguel Arcanjo</t>
  </si>
  <si>
    <t>São Paulo</t>
  </si>
  <si>
    <t>São Pedro do Turvo</t>
  </si>
  <si>
    <t>São Roque</t>
  </si>
  <si>
    <t>São Sebastião da Grama</t>
  </si>
  <si>
    <t>São Simão</t>
  </si>
  <si>
    <t>Sarapuí</t>
  </si>
  <si>
    <t>Sarutaiá</t>
  </si>
  <si>
    <t>Sebastianópolis do Sul</t>
  </si>
  <si>
    <t>Serra Azul</t>
  </si>
  <si>
    <t>Serrana</t>
  </si>
  <si>
    <t>Serra Negra</t>
  </si>
  <si>
    <t>Sete Barras</t>
  </si>
  <si>
    <t>Severínia</t>
  </si>
  <si>
    <t>Silveiras</t>
  </si>
  <si>
    <t>Socorro</t>
  </si>
  <si>
    <t>Sorocaba</t>
  </si>
  <si>
    <t>Sud Mennucci</t>
  </si>
  <si>
    <t>Sumaré</t>
  </si>
  <si>
    <t>Suzano</t>
  </si>
  <si>
    <t>Tabapuã</t>
  </si>
  <si>
    <t>Tabatinga</t>
  </si>
  <si>
    <t>Taboão da Serra</t>
  </si>
  <si>
    <t>Taciba</t>
  </si>
  <si>
    <t>Taguaí</t>
  </si>
  <si>
    <t>Taiaçu</t>
  </si>
  <si>
    <t>Taiúva</t>
  </si>
  <si>
    <t>Tambaú</t>
  </si>
  <si>
    <t>Tanabi</t>
  </si>
  <si>
    <t>Tapiratiba</t>
  </si>
  <si>
    <t>Taquaritinga</t>
  </si>
  <si>
    <t>Taquarituba</t>
  </si>
  <si>
    <t>Tarabai</t>
  </si>
  <si>
    <t>Tatuí</t>
  </si>
  <si>
    <t>Taubaté</t>
  </si>
  <si>
    <t>Tejupá</t>
  </si>
  <si>
    <t>Terra Roxa</t>
  </si>
  <si>
    <t>Tietê</t>
  </si>
  <si>
    <t>Timburi</t>
  </si>
  <si>
    <t>Torrinha</t>
  </si>
  <si>
    <t>Tremembé</t>
  </si>
  <si>
    <t>Três Fronteiras</t>
  </si>
  <si>
    <t>Tupã</t>
  </si>
  <si>
    <t>Tupi Paulista</t>
  </si>
  <si>
    <t>Turiúba</t>
  </si>
  <si>
    <t>Ubatuba</t>
  </si>
  <si>
    <t>Ubirajara</t>
  </si>
  <si>
    <t>Uchoa</t>
  </si>
  <si>
    <t>União Paulista</t>
  </si>
  <si>
    <t>Urânia</t>
  </si>
  <si>
    <t>Uru</t>
  </si>
  <si>
    <t>Urupês</t>
  </si>
  <si>
    <t>Valentim Gentil</t>
  </si>
  <si>
    <t>Valinhos</t>
  </si>
  <si>
    <t>Valparaíso</t>
  </si>
  <si>
    <t>Vargem Grande do Sul</t>
  </si>
  <si>
    <t>Várzea Paulista</t>
  </si>
  <si>
    <t>Vinhedo</t>
  </si>
  <si>
    <t>Viradouro</t>
  </si>
  <si>
    <t>Vista Alegre do Alto</t>
  </si>
  <si>
    <t>Votorantim</t>
  </si>
  <si>
    <t>Votuporanga</t>
  </si>
  <si>
    <t>Borebi</t>
  </si>
  <si>
    <t>Dirce Reis</t>
  </si>
  <si>
    <t>Embaúba</t>
  </si>
  <si>
    <t>Espírito Santo do Turvo</t>
  </si>
  <si>
    <t>Euclides da Cunha Paulista</t>
  </si>
  <si>
    <t>Guatapará</t>
  </si>
  <si>
    <t>Iaras</t>
  </si>
  <si>
    <t>Motuca</t>
  </si>
  <si>
    <t>Rosana</t>
  </si>
  <si>
    <t>Tarumã</t>
  </si>
  <si>
    <t>Vargem Grande Paulista</t>
  </si>
  <si>
    <t>São Vendelino</t>
  </si>
  <si>
    <t>Imigrante</t>
  </si>
  <si>
    <t>Imbé</t>
  </si>
  <si>
    <t>Ibirapuitã</t>
  </si>
  <si>
    <t>Estação</t>
  </si>
  <si>
    <t>Vista Gaúcha</t>
  </si>
  <si>
    <t>Vista Alegre do Prata</t>
  </si>
  <si>
    <t>Vista Alegre</t>
  </si>
  <si>
    <t>Vila Maria</t>
  </si>
  <si>
    <t>Vila Flores</t>
  </si>
  <si>
    <t>Taquaruçu do Sul</t>
  </si>
  <si>
    <t>Silveira Martins</t>
  </si>
  <si>
    <t>Segredo</t>
  </si>
  <si>
    <t>Vanini</t>
  </si>
  <si>
    <t>Tupandi</t>
  </si>
  <si>
    <t>Tunas</t>
  </si>
  <si>
    <t>Trindade do Sul</t>
  </si>
  <si>
    <t>Três Palmeiras</t>
  </si>
  <si>
    <t>Três Cachoeiras</t>
  </si>
  <si>
    <t>Três Arroios</t>
  </si>
  <si>
    <t>Terra de Areia</t>
  </si>
  <si>
    <t>Sede Nova</t>
  </si>
  <si>
    <t>Santa Maria do Herval</t>
  </si>
  <si>
    <t>Saldanha Marinho</t>
  </si>
  <si>
    <t>São Miguel das Missões</t>
  </si>
  <si>
    <t>São José do Hortêncio</t>
  </si>
  <si>
    <t>São José do Herval</t>
  </si>
  <si>
    <t>São Jorge</t>
  </si>
  <si>
    <t>São João da Urtiga</t>
  </si>
  <si>
    <t>São Domingos do Sul</t>
  </si>
  <si>
    <t>Riozinho</t>
  </si>
  <si>
    <t>Relvado</t>
  </si>
  <si>
    <t>Quinze de Novembro</t>
  </si>
  <si>
    <t>Protásio Alves</t>
  </si>
  <si>
    <t>Progresso</t>
  </si>
  <si>
    <t>Pouso Novo</t>
  </si>
  <si>
    <t>Poço das Antas</t>
  </si>
  <si>
    <t>Pirapó</t>
  </si>
  <si>
    <t>Pinhal</t>
  </si>
  <si>
    <t>Paverama</t>
  </si>
  <si>
    <t>Paraíso do Sul</t>
  </si>
  <si>
    <t>Pantano Grande</t>
  </si>
  <si>
    <t>Nova Roma do Sul</t>
  </si>
  <si>
    <t>Nova Hartz</t>
  </si>
  <si>
    <t>Nova Esperança do Sul</t>
  </si>
  <si>
    <t>Nova Alvorada</t>
  </si>
  <si>
    <t>Morro Redondo</t>
  </si>
  <si>
    <t>Montauri</t>
  </si>
  <si>
    <t>Lagoão</t>
  </si>
  <si>
    <t>Jaquirana</t>
  </si>
  <si>
    <t>Jaboticaba</t>
  </si>
  <si>
    <t>Ivorá</t>
  </si>
  <si>
    <t>Itacurubi</t>
  </si>
  <si>
    <t>Ipiranga do Sul</t>
  </si>
  <si>
    <t>Abatiá</t>
  </si>
  <si>
    <t>Adrianópolis</t>
  </si>
  <si>
    <t>Agudos do Sul</t>
  </si>
  <si>
    <t>Almirante Tamandaré</t>
  </si>
  <si>
    <t>Alto Paraná</t>
  </si>
  <si>
    <t>Alto Piquiri</t>
  </si>
  <si>
    <t>Alvorada do Sul</t>
  </si>
  <si>
    <t>Amaporã</t>
  </si>
  <si>
    <t>Ampére</t>
  </si>
  <si>
    <t>Andirá</t>
  </si>
  <si>
    <t>Antonina</t>
  </si>
  <si>
    <t>Antônio Olinto</t>
  </si>
  <si>
    <t>Apucarana</t>
  </si>
  <si>
    <t>Arapongas</t>
  </si>
  <si>
    <t>Arapoti</t>
  </si>
  <si>
    <t>Marilândia do Sul</t>
  </si>
  <si>
    <t>Araucária</t>
  </si>
  <si>
    <t>Assaí</t>
  </si>
  <si>
    <t>Astorga</t>
  </si>
  <si>
    <t>Balsa Nova</t>
  </si>
  <si>
    <t>Bandeirantes</t>
  </si>
  <si>
    <t>Barbosa Ferraz</t>
  </si>
  <si>
    <t>Barracão</t>
  </si>
  <si>
    <t>Barra do Jacaré</t>
  </si>
  <si>
    <t>Bela Vista do Paraíso</t>
  </si>
  <si>
    <t>Bituruna</t>
  </si>
  <si>
    <t>Bocaiúva do Sul</t>
  </si>
  <si>
    <t>Borrazópolis</t>
  </si>
  <si>
    <t>Cafeara</t>
  </si>
  <si>
    <t>Califórnia</t>
  </si>
  <si>
    <t>Cambará</t>
  </si>
  <si>
    <t>Cambé</t>
  </si>
  <si>
    <t>Cambira</t>
  </si>
  <si>
    <t>Campina da Lagoa</t>
  </si>
  <si>
    <t>Campina Grande do Sul</t>
  </si>
  <si>
    <t>Campo do Tenente</t>
  </si>
  <si>
    <t>Campo Largo</t>
  </si>
  <si>
    <t>Campo Mourão</t>
  </si>
  <si>
    <t>Cândido de Abreu</t>
  </si>
  <si>
    <t>Capitão Leônidas Marques</t>
  </si>
  <si>
    <t>Carlópolis</t>
  </si>
  <si>
    <t>Castro</t>
  </si>
  <si>
    <t>Catanduvas</t>
  </si>
  <si>
    <t>Centenário do Sul</t>
  </si>
  <si>
    <t>Cerro Azul</t>
  </si>
  <si>
    <t>Chopinzinho</t>
  </si>
  <si>
    <t>Cianorte</t>
  </si>
  <si>
    <t>Cidade Gaúcha</t>
  </si>
  <si>
    <t>Clevelândia</t>
  </si>
  <si>
    <t>Mangueirinha</t>
  </si>
  <si>
    <t>Colombo</t>
  </si>
  <si>
    <t>Colorado</t>
  </si>
  <si>
    <t>Congonhinhas</t>
  </si>
  <si>
    <t>Conselheiro Mairinck</t>
  </si>
  <si>
    <t>Contenda</t>
  </si>
  <si>
    <t>Corbélia</t>
  </si>
  <si>
    <t>Cornélio Procópio</t>
  </si>
  <si>
    <t>Coronel Vivida</t>
  </si>
  <si>
    <t>Cruzeiro do Oeste</t>
  </si>
  <si>
    <t>Cruz Machado</t>
  </si>
  <si>
    <t>Curitiba</t>
  </si>
  <si>
    <t>Curiúva</t>
  </si>
  <si>
    <t>Diamante do Norte</t>
  </si>
  <si>
    <t>Dois Vizinhos</t>
  </si>
  <si>
    <t>Doutor Camargo</t>
  </si>
  <si>
    <t>Enéas Marques</t>
  </si>
  <si>
    <t>Engenheiro Beltrão</t>
  </si>
  <si>
    <t>Faxinal</t>
  </si>
  <si>
    <t>Fênix</t>
  </si>
  <si>
    <t>Floraí</t>
  </si>
  <si>
    <t>Florestópolis</t>
  </si>
  <si>
    <t>Flórida</t>
  </si>
  <si>
    <t>Formosa do Oeste</t>
  </si>
  <si>
    <t>Foz do Iguaçu</t>
  </si>
  <si>
    <t>Francisco Beltrão</t>
  </si>
  <si>
    <t>General Carneiro</t>
  </si>
  <si>
    <t>Goioerê</t>
  </si>
  <si>
    <t>Guairaçá</t>
  </si>
  <si>
    <t>Guapirama</t>
  </si>
  <si>
    <t>Guaporema</t>
  </si>
  <si>
    <t>Guaraniaçu</t>
  </si>
  <si>
    <t>Guarapuava</t>
  </si>
  <si>
    <t>Guaraqueçaba</t>
  </si>
  <si>
    <t>Guaratuba</t>
  </si>
  <si>
    <t>Ibaiti</t>
  </si>
  <si>
    <t>Ibiporã</t>
  </si>
  <si>
    <t>Icaraíma</t>
  </si>
  <si>
    <t>Iguaraçu</t>
  </si>
  <si>
    <t>Imbituva</t>
  </si>
  <si>
    <t>Inácio Martins</t>
  </si>
  <si>
    <t>Ipiranga</t>
  </si>
  <si>
    <t>Iporã</t>
  </si>
  <si>
    <t>Iretama</t>
  </si>
  <si>
    <t>Itaguajé</t>
  </si>
  <si>
    <t>Itambaracá</t>
  </si>
  <si>
    <t>Itapejara d'Oeste</t>
  </si>
  <si>
    <t>Itaúna do Sul</t>
  </si>
  <si>
    <t>Ivaí</t>
  </si>
  <si>
    <t>Ivaiporã</t>
  </si>
  <si>
    <t>Ivatuba</t>
  </si>
  <si>
    <t>Jaboti</t>
  </si>
  <si>
    <t>Jacarezinho</t>
  </si>
  <si>
    <t>Jaguapitã</t>
  </si>
  <si>
    <t>Jaguariaíva</t>
  </si>
  <si>
    <t>Jandaia do Sul</t>
  </si>
  <si>
    <t>Janiópolis</t>
  </si>
  <si>
    <t>Japira</t>
  </si>
  <si>
    <t>Jardim Alegre</t>
  </si>
  <si>
    <t>Jardim Olinda</t>
  </si>
  <si>
    <t>Jataizinho</t>
  </si>
  <si>
    <t>Joaquim Távora</t>
  </si>
  <si>
    <t>Jundiaí do Sul</t>
  </si>
  <si>
    <t>Kaloré</t>
  </si>
  <si>
    <t>Lapa</t>
  </si>
  <si>
    <t>Laranjeiras do Sul</t>
  </si>
  <si>
    <t>Leópolis</t>
  </si>
  <si>
    <t>Loanda</t>
  </si>
  <si>
    <t>Lobato</t>
  </si>
  <si>
    <t>Londrina</t>
  </si>
  <si>
    <t>Lupionópolis</t>
  </si>
  <si>
    <t>Mallet</t>
  </si>
  <si>
    <t>Mamborê</t>
  </si>
  <si>
    <t>Mandaguaçu</t>
  </si>
  <si>
    <t>Mandaguari</t>
  </si>
  <si>
    <t>Mandirituba</t>
  </si>
  <si>
    <t>Manoel Ribas</t>
  </si>
  <si>
    <t>Marechal Cândido Rondon</t>
  </si>
  <si>
    <t>Maria Helena</t>
  </si>
  <si>
    <t>Marialva</t>
  </si>
  <si>
    <t>Mariluz</t>
  </si>
  <si>
    <t>Maringá</t>
  </si>
  <si>
    <t>Mariópolis</t>
  </si>
  <si>
    <t>Marmeleiro</t>
  </si>
  <si>
    <t>Marumbi</t>
  </si>
  <si>
    <t>Matelândia</t>
  </si>
  <si>
    <t>Medianeira</t>
  </si>
  <si>
    <t>Miraselva</t>
  </si>
  <si>
    <t>Moreira Sales</t>
  </si>
  <si>
    <t>Morretes</t>
  </si>
  <si>
    <t>Munhoz de Melo</t>
  </si>
  <si>
    <t>Nossa Senhora das Graças</t>
  </si>
  <si>
    <t>Nova Aliança do Ivaí</t>
  </si>
  <si>
    <t>Nova América da Colina</t>
  </si>
  <si>
    <t>Nova Cantu</t>
  </si>
  <si>
    <t>Nova Esperança</t>
  </si>
  <si>
    <t>Nova Londrina</t>
  </si>
  <si>
    <t>Ortigueira</t>
  </si>
  <si>
    <t>Ourizona</t>
  </si>
  <si>
    <t>Paiçandu</t>
  </si>
  <si>
    <t>Palmas</t>
  </si>
  <si>
    <t>Palotina</t>
  </si>
  <si>
    <t>Paraíso do Norte</t>
  </si>
  <si>
    <t>Paranacity</t>
  </si>
  <si>
    <t>Paranaguá</t>
  </si>
  <si>
    <t>Paranapoema</t>
  </si>
  <si>
    <t>Paranavaí</t>
  </si>
  <si>
    <t>Pato Branco</t>
  </si>
  <si>
    <t>Paula Freitas</t>
  </si>
  <si>
    <t>Paulo Frontin</t>
  </si>
  <si>
    <t>Peabiru</t>
  </si>
  <si>
    <t>Pérola d'Oeste</t>
  </si>
  <si>
    <t>Piên</t>
  </si>
  <si>
    <t>Pinhalão</t>
  </si>
  <si>
    <t>Piraí do Sul</t>
  </si>
  <si>
    <t>Piraquara</t>
  </si>
  <si>
    <t>Pitanga</t>
  </si>
  <si>
    <t>Planaltina do Paraná</t>
  </si>
  <si>
    <t>Ponta Grossa</t>
  </si>
  <si>
    <t>Porecatu</t>
  </si>
  <si>
    <t>Porto Amazonas</t>
  </si>
  <si>
    <t>Porto Rico</t>
  </si>
  <si>
    <t>Porto Vitória</t>
  </si>
  <si>
    <t>Presidente Castelo Branco</t>
  </si>
  <si>
    <t>Primeiro de Maio</t>
  </si>
  <si>
    <t>Prudentópolis</t>
  </si>
  <si>
    <t>Quatiguá</t>
  </si>
  <si>
    <t>Quatro Barras</t>
  </si>
  <si>
    <t>Querência do Norte</t>
  </si>
  <si>
    <t>Quinta do Sol</t>
  </si>
  <si>
    <t>Quitandinha</t>
  </si>
  <si>
    <t>Rancho Alegre</t>
  </si>
  <si>
    <t>Realeza</t>
  </si>
  <si>
    <t>Rebouças</t>
  </si>
  <si>
    <t>Renascença</t>
  </si>
  <si>
    <t>Reserva</t>
  </si>
  <si>
    <t>Ribeirão Claro</t>
  </si>
  <si>
    <t>Ribeirão do Pinhal</t>
  </si>
  <si>
    <t>Rio Azul</t>
  </si>
  <si>
    <t>Rio Bom</t>
  </si>
  <si>
    <t>Rio Branco do Sul</t>
  </si>
  <si>
    <t>Rio Negro</t>
  </si>
  <si>
    <t>Rolândia</t>
  </si>
  <si>
    <t>Roncador</t>
  </si>
  <si>
    <t>Rondon</t>
  </si>
  <si>
    <t>Sabáudia</t>
  </si>
  <si>
    <t>Salgado Filho</t>
  </si>
  <si>
    <t>Salto do Itararé</t>
  </si>
  <si>
    <t>Salto do Lontra</t>
  </si>
  <si>
    <t>Santa Amélia</t>
  </si>
  <si>
    <t>Santa Cecília do Pavão</t>
  </si>
  <si>
    <t>Santa Cruz de Monte Castelo</t>
  </si>
  <si>
    <t>Santa Fé</t>
  </si>
  <si>
    <t>Santa Isabel do Ivaí</t>
  </si>
  <si>
    <t>Santa Izabel do Oeste</t>
  </si>
  <si>
    <t>Santa Mariana</t>
  </si>
  <si>
    <t>Santana do Itararé</t>
  </si>
  <si>
    <t>Santo Antônio do Sudoeste</t>
  </si>
  <si>
    <t>Santo Antônio da Platina</t>
  </si>
  <si>
    <t>Santo Antônio do Caiuá</t>
  </si>
  <si>
    <t>Santo Antônio do Paraíso</t>
  </si>
  <si>
    <t>Santo Inácio</t>
  </si>
  <si>
    <t>São Carlos do Ivaí</t>
  </si>
  <si>
    <t>São Jerônimo da Serra</t>
  </si>
  <si>
    <t>São João do Caiuá</t>
  </si>
  <si>
    <t>São João do Ivaí</t>
  </si>
  <si>
    <t>São João do Triunfo</t>
  </si>
  <si>
    <t>São Jorge do Ivaí</t>
  </si>
  <si>
    <t>São Jorge d'Oeste</t>
  </si>
  <si>
    <t>São José da Boa Vista</t>
  </si>
  <si>
    <t>São José dos Pinhais</t>
  </si>
  <si>
    <t>São Mateus do Sul</t>
  </si>
  <si>
    <t>São Miguel do Iguaçu</t>
  </si>
  <si>
    <t>São Pedro do Ivaí</t>
  </si>
  <si>
    <t>São Pedro do Paraná</t>
  </si>
  <si>
    <t>São Sebastião da Amoreira</t>
  </si>
  <si>
    <t>Sapopema</t>
  </si>
  <si>
    <t>Sengés</t>
  </si>
  <si>
    <t>Sertaneja</t>
  </si>
  <si>
    <t>Sertanópolis</t>
  </si>
  <si>
    <t>Siqueira Campos</t>
  </si>
  <si>
    <t>Tamboara</t>
  </si>
  <si>
    <t>Tapejara</t>
  </si>
  <si>
    <t>Teixeira Soares</t>
  </si>
  <si>
    <t>Telêmaco Borba</t>
  </si>
  <si>
    <t>Terra Boa</t>
  </si>
  <si>
    <t>Terra Rica</t>
  </si>
  <si>
    <t>Tibagi</t>
  </si>
  <si>
    <t>Tijucas do Sul</t>
  </si>
  <si>
    <t>Tomazina</t>
  </si>
  <si>
    <t>Tuneiras do Oeste</t>
  </si>
  <si>
    <t>Ubiratã</t>
  </si>
  <si>
    <t>Umuarama</t>
  </si>
  <si>
    <t>União da Vitória</t>
  </si>
  <si>
    <t>Uniflor</t>
  </si>
  <si>
    <t>Uraí</t>
  </si>
  <si>
    <t>Verê</t>
  </si>
  <si>
    <t>Vitorino</t>
  </si>
  <si>
    <t>Xambrê</t>
  </si>
  <si>
    <t>Altônia</t>
  </si>
  <si>
    <t>Assis Chateaubriand</t>
  </si>
  <si>
    <t>Quedas do Iguaçu</t>
  </si>
  <si>
    <t>Céu Azul</t>
  </si>
  <si>
    <t>Grandes Rios</t>
  </si>
  <si>
    <t>Matinhos</t>
  </si>
  <si>
    <t>Nova Aurora</t>
  </si>
  <si>
    <t>Nova Olímpia</t>
  </si>
  <si>
    <t>Pérola</t>
  </si>
  <si>
    <t>Marilena</t>
  </si>
  <si>
    <t>Francisco Alves</t>
  </si>
  <si>
    <t>Nova Santa Rosa</t>
  </si>
  <si>
    <t>Boa Vista da Aparecida</t>
  </si>
  <si>
    <t>Braganey</t>
  </si>
  <si>
    <t>Três Barras do Paraná</t>
  </si>
  <si>
    <t>Vera Cruz do Oeste</t>
  </si>
  <si>
    <t>Pranchita</t>
  </si>
  <si>
    <t>Tupãssi</t>
  </si>
  <si>
    <t>Nova Prata do Iguaçu</t>
  </si>
  <si>
    <t>Jesuítas</t>
  </si>
  <si>
    <t>São Jorge do Patrocínio</t>
  </si>
  <si>
    <t>Abelardo Luz</t>
  </si>
  <si>
    <t>Agrolândia</t>
  </si>
  <si>
    <t>Agronômica</t>
  </si>
  <si>
    <t>Água Doce</t>
  </si>
  <si>
    <t>Águas de Chapecó</t>
  </si>
  <si>
    <t>Águas Mornas</t>
  </si>
  <si>
    <t>Alfredo Wagner</t>
  </si>
  <si>
    <t>Angelina</t>
  </si>
  <si>
    <t>Anita Garibaldi</t>
  </si>
  <si>
    <t>Anitápolis</t>
  </si>
  <si>
    <t>Araquari</t>
  </si>
  <si>
    <t>Araranguá</t>
  </si>
  <si>
    <t>Armazém</t>
  </si>
  <si>
    <t>Arroio Trinta</t>
  </si>
  <si>
    <t>Ascurra</t>
  </si>
  <si>
    <t>Atalanta</t>
  </si>
  <si>
    <t>Balneário Camboriú</t>
  </si>
  <si>
    <t>Barra Velha</t>
  </si>
  <si>
    <t>Benedito Novo</t>
  </si>
  <si>
    <t>Biguaçu</t>
  </si>
  <si>
    <t>Blumenau</t>
  </si>
  <si>
    <t>Bom Retiro</t>
  </si>
  <si>
    <t>Botuverá</t>
  </si>
  <si>
    <t>Braço do Norte</t>
  </si>
  <si>
    <t>Brusque</t>
  </si>
  <si>
    <t>Caçador</t>
  </si>
  <si>
    <t>Caibi</t>
  </si>
  <si>
    <t>Camboriú</t>
  </si>
  <si>
    <t>Campo Belo do Sul</t>
  </si>
  <si>
    <t>Campo Erê</t>
  </si>
  <si>
    <t>Campos Novos</t>
  </si>
  <si>
    <t>Canelinha</t>
  </si>
  <si>
    <t>Canoinhas</t>
  </si>
  <si>
    <t>Capinzal</t>
  </si>
  <si>
    <t>Caxambu do Sul</t>
  </si>
  <si>
    <t>Chapecó</t>
  </si>
  <si>
    <t>Concórdia</t>
  </si>
  <si>
    <t>Coronel Freitas</t>
  </si>
  <si>
    <t>Corupá</t>
  </si>
  <si>
    <t>Criciúma</t>
  </si>
  <si>
    <t>Cunha Porã</t>
  </si>
  <si>
    <t>Curitibanos</t>
  </si>
  <si>
    <t>Descanso</t>
  </si>
  <si>
    <t>Dionísio Cerqueira</t>
  </si>
  <si>
    <t>Dona Emma</t>
  </si>
  <si>
    <t>Erval Velho</t>
  </si>
  <si>
    <t>Faxinal dos Guedes</t>
  </si>
  <si>
    <t>Florianópolis</t>
  </si>
  <si>
    <t>Fraiburgo</t>
  </si>
  <si>
    <t>Galvão</t>
  </si>
  <si>
    <t>Governador Celso Ramos</t>
  </si>
  <si>
    <t>Garopaba</t>
  </si>
  <si>
    <t>Garuva</t>
  </si>
  <si>
    <t>Gaspar</t>
  </si>
  <si>
    <t>Grão-Pará</t>
  </si>
  <si>
    <t>Gravatal</t>
  </si>
  <si>
    <t>Guabiruba</t>
  </si>
  <si>
    <t>Guaramirim</t>
  </si>
  <si>
    <t>Guarujá do Sul</t>
  </si>
  <si>
    <t>Herval d'Oeste</t>
  </si>
  <si>
    <t>Ibicaré</t>
  </si>
  <si>
    <t>Ibirama</t>
  </si>
  <si>
    <t>Içara</t>
  </si>
  <si>
    <t>Ilhota</t>
  </si>
  <si>
    <t>Imaruí</t>
  </si>
  <si>
    <t>Imbituba</t>
  </si>
  <si>
    <t>Imbuia</t>
  </si>
  <si>
    <t>Indaial</t>
  </si>
  <si>
    <t>Ipira</t>
  </si>
  <si>
    <t>Ipumirim</t>
  </si>
  <si>
    <t>Irani</t>
  </si>
  <si>
    <t>Irineópolis</t>
  </si>
  <si>
    <t>Itá</t>
  </si>
  <si>
    <t>Itaiópolis</t>
  </si>
  <si>
    <t>Itajaí</t>
  </si>
  <si>
    <t>Itapema</t>
  </si>
  <si>
    <t>Ituporanga</t>
  </si>
  <si>
    <t>Jaborá</t>
  </si>
  <si>
    <t>Jacinto Machado</t>
  </si>
  <si>
    <t>Jaguaruna</t>
  </si>
  <si>
    <t>Jaraguá do Sul</t>
  </si>
  <si>
    <t>Joaçaba</t>
  </si>
  <si>
    <t>Joinville</t>
  </si>
  <si>
    <t>Lacerdópolis</t>
  </si>
  <si>
    <t>Lages</t>
  </si>
  <si>
    <t>Laguna</t>
  </si>
  <si>
    <t>Laurentino</t>
  </si>
  <si>
    <t>Lauro Müller</t>
  </si>
  <si>
    <t>Lebon Régis</t>
  </si>
  <si>
    <t>Leoberto Leal</t>
  </si>
  <si>
    <t>Lontras</t>
  </si>
  <si>
    <t>Luiz Alves</t>
  </si>
  <si>
    <t>Mafra</t>
  </si>
  <si>
    <t>Major Gercino</t>
  </si>
  <si>
    <t>Major Vieira</t>
  </si>
  <si>
    <t>Matos Costa</t>
  </si>
  <si>
    <t>Meleiro</t>
  </si>
  <si>
    <t>Modelo</t>
  </si>
  <si>
    <t>Mondaí</t>
  </si>
  <si>
    <t>Morro da Fumaça</t>
  </si>
  <si>
    <t>Navegantes</t>
  </si>
  <si>
    <t>Nova Erechim</t>
  </si>
  <si>
    <t>Nova Trento</t>
  </si>
  <si>
    <t>Nova Veneza</t>
  </si>
  <si>
    <t>Orleans</t>
  </si>
  <si>
    <t>Ouro</t>
  </si>
  <si>
    <t>Palhoça</t>
  </si>
  <si>
    <t>Palma Sola</t>
  </si>
  <si>
    <t>Palmitos</t>
  </si>
  <si>
    <t>Papanduva</t>
  </si>
  <si>
    <t>Paulo Lopes</t>
  </si>
  <si>
    <t>Pedras Grandes</t>
  </si>
  <si>
    <t>Penha</t>
  </si>
  <si>
    <t>Peritiba</t>
  </si>
  <si>
    <t>Balneário Piçarras</t>
  </si>
  <si>
    <t>Pinheiro Preto</t>
  </si>
  <si>
    <t>Piratuba</t>
  </si>
  <si>
    <t>Pomerode</t>
  </si>
  <si>
    <t>Ponte Alta</t>
  </si>
  <si>
    <t>Ponte Serrada</t>
  </si>
  <si>
    <t>Porto Belo</t>
  </si>
  <si>
    <t>Porto União</t>
  </si>
  <si>
    <t>Pouso Redondo</t>
  </si>
  <si>
    <t>Presidente Castello Branco</t>
  </si>
  <si>
    <t>Presidente Getúlio</t>
  </si>
  <si>
    <t>Presidente Nereu</t>
  </si>
  <si>
    <t>Quilombo</t>
  </si>
  <si>
    <t>Rancho Queimado</t>
  </si>
  <si>
    <t>Rio das Antas</t>
  </si>
  <si>
    <t>Rio do Campo</t>
  </si>
  <si>
    <t>Rio do Oeste</t>
  </si>
  <si>
    <t>Rio dos Cedros</t>
  </si>
  <si>
    <t>Rio do Sul</t>
  </si>
  <si>
    <t>Rio Fortuna</t>
  </si>
  <si>
    <t>Rio Negrinho</t>
  </si>
  <si>
    <t>Rodeio</t>
  </si>
  <si>
    <t>Romelândia</t>
  </si>
  <si>
    <t>Salete</t>
  </si>
  <si>
    <t>Salto Veloso</t>
  </si>
  <si>
    <t>Santo Amaro da Imperatriz</t>
  </si>
  <si>
    <t>São Bento do Sul</t>
  </si>
  <si>
    <t>São Bonifácio</t>
  </si>
  <si>
    <t>São Francisco do Sul</t>
  </si>
  <si>
    <t>São João do Sul</t>
  </si>
  <si>
    <t>São Joaquim</t>
  </si>
  <si>
    <t>São José</t>
  </si>
  <si>
    <t>São José do Cedro</t>
  </si>
  <si>
    <t>São José do Cerrito</t>
  </si>
  <si>
    <t>São Lourenço do Oeste</t>
  </si>
  <si>
    <t>São Ludgero</t>
  </si>
  <si>
    <t>São Martinho</t>
  </si>
  <si>
    <t>São Miguel do Oeste</t>
  </si>
  <si>
    <t>Saudades</t>
  </si>
  <si>
    <t>Schroeder</t>
  </si>
  <si>
    <t>Seara</t>
  </si>
  <si>
    <t>Siderópolis</t>
  </si>
  <si>
    <t>Sombrio</t>
  </si>
  <si>
    <t>Taió</t>
  </si>
  <si>
    <t>Tijucas</t>
  </si>
  <si>
    <t>Timbó</t>
  </si>
  <si>
    <t>Três Barras</t>
  </si>
  <si>
    <t>Treze de Maio</t>
  </si>
  <si>
    <t>Treze Tílias</t>
  </si>
  <si>
    <t>Trombudo Central</t>
  </si>
  <si>
    <t>Tubarão</t>
  </si>
  <si>
    <t>Turvo</t>
  </si>
  <si>
    <t>Urubici</t>
  </si>
  <si>
    <t>Urussanga</t>
  </si>
  <si>
    <t>Vargeão</t>
  </si>
  <si>
    <t>Vidal Ramos</t>
  </si>
  <si>
    <t>Videira</t>
  </si>
  <si>
    <t>Witmarsum</t>
  </si>
  <si>
    <t>Xanxerê</t>
  </si>
  <si>
    <t>Xavantina</t>
  </si>
  <si>
    <t>Xaxim</t>
  </si>
  <si>
    <t>Bom Jardim da Serra</t>
  </si>
  <si>
    <t>Maracajá</t>
  </si>
  <si>
    <t>Timbé do Sul</t>
  </si>
  <si>
    <t>Correia Pinto</t>
  </si>
  <si>
    <t>Otacílio Costa</t>
  </si>
  <si>
    <t>Ipê</t>
  </si>
  <si>
    <t>Ibarama</t>
  </si>
  <si>
    <t>Harmonia</t>
  </si>
  <si>
    <t>Guabiju</t>
  </si>
  <si>
    <t>Glorinha</t>
  </si>
  <si>
    <t>Faxinalzinho</t>
  </si>
  <si>
    <t>Fagundes Varela</t>
  </si>
  <si>
    <t>Eugênio de Castro</t>
  </si>
  <si>
    <t>Ernestina</t>
  </si>
  <si>
    <t>Erebango</t>
  </si>
  <si>
    <t>Entre-Ijuís</t>
  </si>
  <si>
    <t>Entre Rios do Sul</t>
  </si>
  <si>
    <t>Eldorado do Sul</t>
  </si>
  <si>
    <t>Doutor Maurício Cardoso</t>
  </si>
  <si>
    <t>Dois Lajeados</t>
  </si>
  <si>
    <t>Dezesseis de Novembro</t>
  </si>
  <si>
    <t>Cristal</t>
  </si>
  <si>
    <t>Cidreira</t>
  </si>
  <si>
    <t>Cerro Grande do Sul</t>
  </si>
  <si>
    <t>Cerro Grande</t>
  </si>
  <si>
    <t>Cerro Branco</t>
  </si>
  <si>
    <t>Caseiros</t>
  </si>
  <si>
    <t>Capela de Santana</t>
  </si>
  <si>
    <t>Campos Borges</t>
  </si>
  <si>
    <t>Camargo</t>
  </si>
  <si>
    <t>Brochier</t>
  </si>
  <si>
    <t>Altamira do Paraná</t>
  </si>
  <si>
    <t>Figueira</t>
  </si>
  <si>
    <t>Lunardelli</t>
  </si>
  <si>
    <t>Sarandi</t>
  </si>
  <si>
    <t>Juranda</t>
  </si>
  <si>
    <t>Douradina</t>
  </si>
  <si>
    <t>Santa Terezinha de Itaipu</t>
  </si>
  <si>
    <t>Missal</t>
  </si>
  <si>
    <t>São José das Palmeiras</t>
  </si>
  <si>
    <t>Rosário do Ivaí</t>
  </si>
  <si>
    <t>Campo Bonito</t>
  </si>
  <si>
    <t>Sulina</t>
  </si>
  <si>
    <t>Corumbataí do Sul</t>
  </si>
  <si>
    <t>Luiziana</t>
  </si>
  <si>
    <t>Boqueirão do Leão</t>
  </si>
  <si>
    <t>Barão</t>
  </si>
  <si>
    <t>Áurea</t>
  </si>
  <si>
    <t>Arroio do Sal</t>
  </si>
  <si>
    <t>André da Rocha</t>
  </si>
  <si>
    <t>Amaral Ferrador</t>
  </si>
  <si>
    <t>Alegria</t>
  </si>
  <si>
    <t>Água Santa</t>
  </si>
  <si>
    <t>Agudo</t>
  </si>
  <si>
    <t>Ajuricaba</t>
  </si>
  <si>
    <t>Alecrim</t>
  </si>
  <si>
    <t>Alegrete</t>
  </si>
  <si>
    <t>Alpestre</t>
  </si>
  <si>
    <t>Alvorada</t>
  </si>
  <si>
    <t>Anta Gorda</t>
  </si>
  <si>
    <t>Antônio Prado</t>
  </si>
  <si>
    <t>Aratiba</t>
  </si>
  <si>
    <t>Arroio do Meio</t>
  </si>
  <si>
    <t>Arroio dos Ratos</t>
  </si>
  <si>
    <t>Arroio do Tigre</t>
  </si>
  <si>
    <t>Arroio Grande</t>
  </si>
  <si>
    <t>Arvorezinha</t>
  </si>
  <si>
    <t>Augusto Pestana</t>
  </si>
  <si>
    <t>Bagé</t>
  </si>
  <si>
    <t>Barão de Cotegipe</t>
  </si>
  <si>
    <t>Barra do Ribeiro</t>
  </si>
  <si>
    <t>Barros Cassal</t>
  </si>
  <si>
    <t>Bento Gonçalves</t>
  </si>
  <si>
    <t>Boa Vista do Buricá</t>
  </si>
  <si>
    <t>Bom Retiro do Sul</t>
  </si>
  <si>
    <t>Bossoroca</t>
  </si>
  <si>
    <t>Braga</t>
  </si>
  <si>
    <t>Butiá</t>
  </si>
  <si>
    <t>Caçapava do Sul</t>
  </si>
  <si>
    <t>Cacequi</t>
  </si>
  <si>
    <t>Cachoeira do Sul</t>
  </si>
  <si>
    <t>Cacique Doble</t>
  </si>
  <si>
    <t>Caibaté</t>
  </si>
  <si>
    <t>Camaquã</t>
  </si>
  <si>
    <t>Cambará do Sul</t>
  </si>
  <si>
    <t>Campina das Missões</t>
  </si>
  <si>
    <t>Campinas do Sul</t>
  </si>
  <si>
    <t>Campo Bom</t>
  </si>
  <si>
    <t>Campo Novo</t>
  </si>
  <si>
    <t>Candelária</t>
  </si>
  <si>
    <t>Cândido Godói</t>
  </si>
  <si>
    <t>Canela</t>
  </si>
  <si>
    <t>Canguçu</t>
  </si>
  <si>
    <t>Canoas</t>
  </si>
  <si>
    <t>Carazinho</t>
  </si>
  <si>
    <t>Carlos Barbosa</t>
  </si>
  <si>
    <t>Casca</t>
  </si>
  <si>
    <t>Catuípe</t>
  </si>
  <si>
    <t>Caxias do Sul</t>
  </si>
  <si>
    <t>Cerro Largo</t>
  </si>
  <si>
    <t>Chapada</t>
  </si>
  <si>
    <t>Chiapetta</t>
  </si>
  <si>
    <t>Ciríaco</t>
  </si>
  <si>
    <t>Condor</t>
  </si>
  <si>
    <t>Constantina</t>
  </si>
  <si>
    <t>Coronel Bicaco</t>
  </si>
  <si>
    <t>Crissiumal</t>
  </si>
  <si>
    <t>Cruz Alta</t>
  </si>
  <si>
    <t>David Canabarro</t>
  </si>
  <si>
    <t>Dois Irmãos</t>
  </si>
  <si>
    <t>Dom Feliciano</t>
  </si>
  <si>
    <t>Dom Pedrito</t>
  </si>
  <si>
    <t>Dona Francisca</t>
  </si>
  <si>
    <t>Encantado</t>
  </si>
  <si>
    <t>Encruzilhada do Sul</t>
  </si>
  <si>
    <t>Erechim</t>
  </si>
  <si>
    <t>Herval</t>
  </si>
  <si>
    <t>Erval Grande</t>
  </si>
  <si>
    <t>Erval Seco</t>
  </si>
  <si>
    <t>Esmeralda</t>
  </si>
  <si>
    <t>Espumoso</t>
  </si>
  <si>
    <t>Estância Velha</t>
  </si>
  <si>
    <t>Esteio</t>
  </si>
  <si>
    <t>Estrela</t>
  </si>
  <si>
    <t>Farroupilha</t>
  </si>
  <si>
    <t>Faxinal do Soturno</t>
  </si>
  <si>
    <t>Feliz</t>
  </si>
  <si>
    <t>Flores da Cunha</t>
  </si>
  <si>
    <t>Fontoura Xavier</t>
  </si>
  <si>
    <t>Formigueiro</t>
  </si>
  <si>
    <t>Frederico Westphalen</t>
  </si>
  <si>
    <t>Garibaldi</t>
  </si>
  <si>
    <t>Gaurama</t>
  </si>
  <si>
    <t>General Câmara</t>
  </si>
  <si>
    <t>São Vicente do Sul</t>
  </si>
  <si>
    <t>Getúlio Vargas</t>
  </si>
  <si>
    <t>Flores de Goiás</t>
  </si>
  <si>
    <t>Formosa</t>
  </si>
  <si>
    <t>Formoso do Araguaia</t>
  </si>
  <si>
    <t>Goianápolis</t>
  </si>
  <si>
    <t>Goiandira</t>
  </si>
  <si>
    <t>Goianésia</t>
  </si>
  <si>
    <t>Goiânia</t>
  </si>
  <si>
    <t>Goianira</t>
  </si>
  <si>
    <t>Goiás</t>
  </si>
  <si>
    <t>Goiatuba</t>
  </si>
  <si>
    <t>Guapó</t>
  </si>
  <si>
    <t>Guarani de Goiás</t>
  </si>
  <si>
    <t>Gurupi</t>
  </si>
  <si>
    <t>Heitoraí</t>
  </si>
  <si>
    <t>Hidrolina</t>
  </si>
  <si>
    <t>Iaciara</t>
  </si>
  <si>
    <t>Inhumas</t>
  </si>
  <si>
    <t>Ipameri</t>
  </si>
  <si>
    <t>Iporá</t>
  </si>
  <si>
    <t>Israelândia</t>
  </si>
  <si>
    <t>Itaberaí</t>
  </si>
  <si>
    <t>Itacajá</t>
  </si>
  <si>
    <t>Itaguaru</t>
  </si>
  <si>
    <t>Itaguatins</t>
  </si>
  <si>
    <t>Itapaci</t>
  </si>
  <si>
    <t>Itapirapuã</t>
  </si>
  <si>
    <t>Itaporã do Tocantins</t>
  </si>
  <si>
    <t>Itapuranga</t>
  </si>
  <si>
    <t>Itarumã</t>
  </si>
  <si>
    <t>Itauçu</t>
  </si>
  <si>
    <t>Itumbiara</t>
  </si>
  <si>
    <t>Ivolândia</t>
  </si>
  <si>
    <t>Jandaia</t>
  </si>
  <si>
    <t>Jaraguá</t>
  </si>
  <si>
    <t>Jataí</t>
  </si>
  <si>
    <t>Jaupaci</t>
  </si>
  <si>
    <t>Joviânia</t>
  </si>
  <si>
    <t>Aliança do Tocantins</t>
  </si>
  <si>
    <t>Leopoldo de Bulhões</t>
  </si>
  <si>
    <t>Luziânia</t>
  </si>
  <si>
    <t>Mairipotaba</t>
  </si>
  <si>
    <t>Mambaí</t>
  </si>
  <si>
    <t>Mara Rosa</t>
  </si>
  <si>
    <t>Marzagão</t>
  </si>
  <si>
    <t>Paranaiguara</t>
  </si>
  <si>
    <t>Maurilândia</t>
  </si>
  <si>
    <t>Mineiros</t>
  </si>
  <si>
    <t>Miracema do Tocantins</t>
  </si>
  <si>
    <t>Miranorte</t>
  </si>
  <si>
    <t>Moiporá</t>
  </si>
  <si>
    <t>Monte Alegre de Goiás</t>
  </si>
  <si>
    <t>Monte do Carmo</t>
  </si>
  <si>
    <t>Montes Claros de Goiás</t>
  </si>
  <si>
    <t>Mossâmedes</t>
  </si>
  <si>
    <t>Mozarlândia</t>
  </si>
  <si>
    <t>Mutunópolis</t>
  </si>
  <si>
    <t>Nazário</t>
  </si>
  <si>
    <t>Nerópolis</t>
  </si>
  <si>
    <t>Niquelândia</t>
  </si>
  <si>
    <t>Nova América</t>
  </si>
  <si>
    <t>Nova Roma</t>
  </si>
  <si>
    <t>Novo Acordo</t>
  </si>
  <si>
    <t>Novo Brasil</t>
  </si>
  <si>
    <t>Orizona</t>
  </si>
  <si>
    <t>Ouro Verde de Goiás</t>
  </si>
  <si>
    <t>Ouvidor</t>
  </si>
  <si>
    <t>Padre Bernardo</t>
  </si>
  <si>
    <t>Palmeiras de Goiás</t>
  </si>
  <si>
    <t>Palmelo</t>
  </si>
  <si>
    <t>Palminópolis</t>
  </si>
  <si>
    <t>Panamá</t>
  </si>
  <si>
    <t>Paraíso do Tocantins</t>
  </si>
  <si>
    <t>Paranã</t>
  </si>
  <si>
    <t>Paraúna</t>
  </si>
  <si>
    <t>Pedro Afonso</t>
  </si>
  <si>
    <t>Peixe</t>
  </si>
  <si>
    <t>Colméia</t>
  </si>
  <si>
    <t>Petrolina de Goiás</t>
  </si>
  <si>
    <t>Goiatins</t>
  </si>
  <si>
    <t>Pilar de Goiás</t>
  </si>
  <si>
    <t>Pindorama do Tocantins</t>
  </si>
  <si>
    <t>Piracanjuba</t>
  </si>
  <si>
    <t>Pirenópolis</t>
  </si>
  <si>
    <t>Pires do Rio</t>
  </si>
  <si>
    <t>Pium</t>
  </si>
  <si>
    <t>Pontalina</t>
  </si>
  <si>
    <t>Ponte Alta do Bom Jesus</t>
  </si>
  <si>
    <t>Ponte Alta do Tocantins</t>
  </si>
  <si>
    <t>Porangatu</t>
  </si>
  <si>
    <t>Portelândia</t>
  </si>
  <si>
    <t>Porto Nacional</t>
  </si>
  <si>
    <t>Posse</t>
  </si>
  <si>
    <t>Quirinópolis</t>
  </si>
  <si>
    <t>Rialma</t>
  </si>
  <si>
    <t>Rianápolis</t>
  </si>
  <si>
    <t>Lizarda</t>
  </si>
  <si>
    <t>Campo Limpo de Goiás</t>
  </si>
  <si>
    <t>Gameleira de Goiás</t>
  </si>
  <si>
    <t>Ipiranga de Goiás</t>
  </si>
  <si>
    <t>Bom Jesus do Araguaia</t>
  </si>
  <si>
    <t>Colniza</t>
  </si>
  <si>
    <t>Conquista D'Oeste</t>
  </si>
  <si>
    <t>Curvelândia</t>
  </si>
  <si>
    <t>Nova Nazaré</t>
  </si>
  <si>
    <t>Nova Santa Helena</t>
  </si>
  <si>
    <t>Rondolândia</t>
  </si>
  <si>
    <t>Barrocas</t>
  </si>
  <si>
    <t>Luís Eduardo Magalhães</t>
  </si>
  <si>
    <t>Governador Lindenberg</t>
  </si>
  <si>
    <t>Nazária</t>
  </si>
  <si>
    <t>Mojuí dos Campos</t>
  </si>
  <si>
    <t>Balneário Rincão</t>
  </si>
  <si>
    <t>Pescaria Brava</t>
  </si>
  <si>
    <t>Paraíso das Águas</t>
  </si>
  <si>
    <t>Giruá</t>
  </si>
  <si>
    <t>Gramado</t>
  </si>
  <si>
    <t>Gravataí</t>
  </si>
  <si>
    <t>Guaíba</t>
  </si>
  <si>
    <t>Guaporé</t>
  </si>
  <si>
    <t>Guarani das Missões</t>
  </si>
  <si>
    <t>Horizontina</t>
  </si>
  <si>
    <t>Charqueadas</t>
  </si>
  <si>
    <t>Ibiaçá</t>
  </si>
  <si>
    <t>Ibiraiaras</t>
  </si>
  <si>
    <t>Ibirubá</t>
  </si>
  <si>
    <t>Igrejinha</t>
  </si>
  <si>
    <t>Ijuí</t>
  </si>
  <si>
    <t>Ilópolis</t>
  </si>
  <si>
    <t>Iraí</t>
  </si>
  <si>
    <t>Itaqui</t>
  </si>
  <si>
    <t>Itatiba do Sul</t>
  </si>
  <si>
    <t>Ivoti</t>
  </si>
  <si>
    <t>Jaguarão</t>
  </si>
  <si>
    <t>Jaguari</t>
  </si>
  <si>
    <t>Júlio de Castilhos</t>
  </si>
  <si>
    <t>Lagoa Vermelha</t>
  </si>
  <si>
    <t>Lavras do Sul</t>
  </si>
  <si>
    <t>Liberato Salzano</t>
  </si>
  <si>
    <t>Machadinho</t>
  </si>
  <si>
    <t>Marau</t>
  </si>
  <si>
    <t>Marcelino Ramos</t>
  </si>
  <si>
    <t>Mariano Moro</t>
  </si>
  <si>
    <t>Mata</t>
  </si>
  <si>
    <t>Maximiliano de Almeida</t>
  </si>
  <si>
    <t>Miraguaí</t>
  </si>
  <si>
    <t>Montenegro</t>
  </si>
  <si>
    <t>Mostardas</t>
  </si>
  <si>
    <t>Muçum</t>
  </si>
  <si>
    <t>Não-Me-Toque</t>
  </si>
  <si>
    <t>Nonoai</t>
  </si>
  <si>
    <t>Nova Araçá</t>
  </si>
  <si>
    <t>Nova Bassano</t>
  </si>
  <si>
    <t>Nova Bréscia</t>
  </si>
  <si>
    <t>Nova Palma</t>
  </si>
  <si>
    <t>Nova Petrópolis</t>
  </si>
  <si>
    <t>Nova Prata</t>
  </si>
  <si>
    <t>Novo Hamburgo</t>
  </si>
  <si>
    <t>Osório</t>
  </si>
  <si>
    <t>Paim Filho</t>
  </si>
  <si>
    <t>Palmeira das Missões</t>
  </si>
  <si>
    <t>Palmitinho</t>
  </si>
  <si>
    <t>Panambi</t>
  </si>
  <si>
    <t>Paraí</t>
  </si>
  <si>
    <t>Passo Fundo</t>
  </si>
  <si>
    <t>Pedro Osório</t>
  </si>
  <si>
    <t>Pejuçara</t>
  </si>
  <si>
    <t>Pelotas</t>
  </si>
  <si>
    <t>Pinheiro Machado</t>
  </si>
  <si>
    <t>Piratini</t>
  </si>
  <si>
    <t>Portão</t>
  </si>
  <si>
    <t>Porto Alegre</t>
  </si>
  <si>
    <t>Porto Lucena</t>
  </si>
  <si>
    <t>Porto Xavier</t>
  </si>
  <si>
    <t>Putinga</t>
  </si>
  <si>
    <t>Quaraí</t>
  </si>
  <si>
    <t>Redentora</t>
  </si>
  <si>
    <t>Restinga Sêca</t>
  </si>
  <si>
    <t>Rio Grande</t>
  </si>
  <si>
    <t>Rio Pardo</t>
  </si>
  <si>
    <t>Roca Sales</t>
  </si>
  <si>
    <t>Rodeio Bonito</t>
  </si>
  <si>
    <t>Rolante</t>
  </si>
  <si>
    <t>Ronda Alta</t>
  </si>
  <si>
    <t>Rondinha</t>
  </si>
  <si>
    <t>Roque Gonzales</t>
  </si>
  <si>
    <t>Rosário do Sul</t>
  </si>
  <si>
    <t>Salvador do Sul</t>
  </si>
  <si>
    <t>Sananduva</t>
  </si>
  <si>
    <t>Santa Bárbara do Sul</t>
  </si>
  <si>
    <t>Santa Cruz do Sul</t>
  </si>
  <si>
    <t>Santana da Boa Vista</t>
  </si>
  <si>
    <t>Sant'Ana do Livramento</t>
  </si>
  <si>
    <t>Santa Rosa</t>
  </si>
  <si>
    <t>Santa Vitória do Palmar</t>
  </si>
  <si>
    <t>Santiago</t>
  </si>
  <si>
    <t>Santo Ângelo</t>
  </si>
  <si>
    <t>Santo Antônio da Patrulha</t>
  </si>
  <si>
    <t>Santo Antônio das Missões</t>
  </si>
  <si>
    <t>Santo Augusto</t>
  </si>
  <si>
    <t>Santo Cristo</t>
  </si>
  <si>
    <t>São Borja</t>
  </si>
  <si>
    <t>São Francisco de Assis</t>
  </si>
  <si>
    <t>São Jerônimo</t>
  </si>
  <si>
    <t>São José do Norte</t>
  </si>
  <si>
    <t>São José do Ouro</t>
  </si>
  <si>
    <t>São Leopoldo</t>
  </si>
  <si>
    <t>São Lourenço do Sul</t>
  </si>
  <si>
    <t>São Luiz Gonzaga</t>
  </si>
  <si>
    <t>São Marcos</t>
  </si>
  <si>
    <t>São Nicolau</t>
  </si>
  <si>
    <t>São Paulo das Missões</t>
  </si>
  <si>
    <t>São Pedro do Sul</t>
  </si>
  <si>
    <t>São Sebastião do Caí</t>
  </si>
  <si>
    <t>São Sepé</t>
  </si>
  <si>
    <t>São Valentim</t>
  </si>
  <si>
    <t>Sapiranga</t>
  </si>
  <si>
    <t>Sapucaia do Sul</t>
  </si>
  <si>
    <t>Seberi</t>
  </si>
  <si>
    <t>Selbach</t>
  </si>
  <si>
    <t>Serafina Corrêa</t>
  </si>
  <si>
    <t>Sertão</t>
  </si>
  <si>
    <t>Severiano de Almeida</t>
  </si>
  <si>
    <t>Capão da Canoa</t>
  </si>
  <si>
    <t>Tapera</t>
  </si>
  <si>
    <t>Tapes</t>
  </si>
  <si>
    <t>Taquara</t>
  </si>
  <si>
    <t>Taquari</t>
  </si>
  <si>
    <t>Tenente Portela</t>
  </si>
  <si>
    <t>Torres</t>
  </si>
  <si>
    <t>Tramandaí</t>
  </si>
  <si>
    <t>Três Coroas</t>
  </si>
  <si>
    <t>Três de Maio</t>
  </si>
  <si>
    <t>Três Passos</t>
  </si>
  <si>
    <t>Tucunduva</t>
  </si>
  <si>
    <t>Tupanciretã</t>
  </si>
  <si>
    <t>Tuparendi</t>
  </si>
  <si>
    <t>Uruguaiana</t>
  </si>
  <si>
    <t>Vacaria</t>
  </si>
  <si>
    <t>Venâncio Aires</t>
  </si>
  <si>
    <t>Veranópolis</t>
  </si>
  <si>
    <t>Viadutos</t>
  </si>
  <si>
    <t>Viamão</t>
  </si>
  <si>
    <t>Vicente Dutra</t>
  </si>
  <si>
    <t>Palmares do Sul</t>
  </si>
  <si>
    <t>Victor Graeff</t>
  </si>
  <si>
    <t>Capão do Leão</t>
  </si>
  <si>
    <t>Salto do Jacuí</t>
  </si>
  <si>
    <t>Cotiporã</t>
  </si>
  <si>
    <t>Colíder</t>
  </si>
  <si>
    <t>Nova Brasilândia</t>
  </si>
  <si>
    <t>Paranatinga</t>
  </si>
  <si>
    <t>Sinop</t>
  </si>
  <si>
    <t>Alta Floresta</t>
  </si>
  <si>
    <t>Araputanga</t>
  </si>
  <si>
    <t>Jauru</t>
  </si>
  <si>
    <t>São José dos Quatro Marcos</t>
  </si>
  <si>
    <t>Salto do Céu</t>
  </si>
  <si>
    <t>Pontes e Lacerda</t>
  </si>
  <si>
    <t>Acorizal</t>
  </si>
  <si>
    <t>Água Clara</t>
  </si>
  <si>
    <t>Alto Araguaia</t>
  </si>
  <si>
    <t>Alto Garças</t>
  </si>
  <si>
    <t>Alto Paraguai</t>
  </si>
  <si>
    <t>Amambai</t>
  </si>
  <si>
    <t>Anastácio</t>
  </si>
  <si>
    <t>Anaurilândia</t>
  </si>
  <si>
    <t>Antônio João</t>
  </si>
  <si>
    <t>Aparecida do Taboado</t>
  </si>
  <si>
    <t>Aquidauana</t>
  </si>
  <si>
    <t>Araguainha</t>
  </si>
  <si>
    <t>Arenápolis</t>
  </si>
  <si>
    <t>Aripuanã</t>
  </si>
  <si>
    <t>Barão de Melgaço</t>
  </si>
  <si>
    <t>Barra do Bugres</t>
  </si>
  <si>
    <t>Barra do Garças</t>
  </si>
  <si>
    <t>Bataguassu</t>
  </si>
  <si>
    <t>Batayporã</t>
  </si>
  <si>
    <t>Bela Vista</t>
  </si>
  <si>
    <t>Brasilândia</t>
  </si>
  <si>
    <t>Cáceres</t>
  </si>
  <si>
    <t>Camapuã</t>
  </si>
  <si>
    <t>Caarapó</t>
  </si>
  <si>
    <t>Cassilândia</t>
  </si>
  <si>
    <t>Chapada dos Guimarães</t>
  </si>
  <si>
    <t>Corguinho</t>
  </si>
  <si>
    <t>Corumbá</t>
  </si>
  <si>
    <t>Coxim</t>
  </si>
  <si>
    <t>Cuiabá</t>
  </si>
  <si>
    <t>Diamantino</t>
  </si>
  <si>
    <t>Dom Aquino</t>
  </si>
  <si>
    <t>Dourados</t>
  </si>
  <si>
    <t>Fátima do Sul</t>
  </si>
  <si>
    <t>Glória de Dourados</t>
  </si>
  <si>
    <t>Guia Lopes da Laguna</t>
  </si>
  <si>
    <t>Guiratinga</t>
  </si>
  <si>
    <t>Iguatemi</t>
  </si>
  <si>
    <t>Inocência</t>
  </si>
  <si>
    <t>Itaporã</t>
  </si>
  <si>
    <t>Itiquira</t>
  </si>
  <si>
    <t>Ivinhema</t>
  </si>
  <si>
    <t>Jaciara</t>
  </si>
  <si>
    <t>Jaraguari</t>
  </si>
  <si>
    <t>Jateí</t>
  </si>
  <si>
    <t>Ladário</t>
  </si>
  <si>
    <t>Luciara</t>
  </si>
  <si>
    <t>Maracaju</t>
  </si>
  <si>
    <t>Vila Bela da Santíssima Trindade</t>
  </si>
  <si>
    <t>Miranda</t>
  </si>
  <si>
    <t>Naviraí</t>
  </si>
  <si>
    <t>Nioaque</t>
  </si>
  <si>
    <t>Nobres</t>
  </si>
  <si>
    <t>Nortelândia</t>
  </si>
  <si>
    <t>Nossa Senhora do Livramento</t>
  </si>
  <si>
    <t>Nova Andradina</t>
  </si>
  <si>
    <t>Paranaíba</t>
  </si>
  <si>
    <t>Pedro Gomes</t>
  </si>
  <si>
    <t>Poconé</t>
  </si>
  <si>
    <t>Ponta Porã</t>
  </si>
  <si>
    <t>Ponte Branca</t>
  </si>
  <si>
    <t>Porto dos Gaúchos</t>
  </si>
  <si>
    <t>Porto Murtinho</t>
  </si>
  <si>
    <t>Poxoréu</t>
  </si>
  <si>
    <t>Ribas do Rio Pardo</t>
  </si>
  <si>
    <t>Rio Brilhante</t>
  </si>
  <si>
    <t>Rio Verde de Mato Grosso</t>
  </si>
  <si>
    <t>Rochedo</t>
  </si>
  <si>
    <t>Rondonópolis</t>
  </si>
  <si>
    <t>Rosário Oeste</t>
  </si>
  <si>
    <t>Santo Antônio do Leverger</t>
  </si>
  <si>
    <t>Sidrolândia</t>
  </si>
  <si>
    <t>Terenos</t>
  </si>
  <si>
    <t>Tesouro</t>
  </si>
  <si>
    <t>Torixoréu</t>
  </si>
  <si>
    <t>Três Lagoas</t>
  </si>
  <si>
    <t>Angélica</t>
  </si>
  <si>
    <t>Aral Moreira</t>
  </si>
  <si>
    <t>Deodápolis</t>
  </si>
  <si>
    <t>Mirassol d'Oeste</t>
  </si>
  <si>
    <t>São Félix do Araguaia</t>
  </si>
  <si>
    <t>Tangará da Serra</t>
  </si>
  <si>
    <t>Vicentina</t>
  </si>
  <si>
    <t>Juscimeira</t>
  </si>
  <si>
    <t>Nova Xavantina</t>
  </si>
  <si>
    <t>São José do Rio Claro</t>
  </si>
  <si>
    <t>Abadiânia</t>
  </si>
  <si>
    <t>Água Limpa</t>
  </si>
  <si>
    <t>Alexânia</t>
  </si>
  <si>
    <t>Almas</t>
  </si>
  <si>
    <t>Aloândia</t>
  </si>
  <si>
    <t>Alto Paraíso de Goiás</t>
  </si>
  <si>
    <t>Alvorada do Norte</t>
  </si>
  <si>
    <t>Amorinópolis</t>
  </si>
  <si>
    <t>Ananás</t>
  </si>
  <si>
    <t>Anápolis</t>
  </si>
  <si>
    <t>Anhanguera</t>
  </si>
  <si>
    <t>Anicuns</t>
  </si>
  <si>
    <t>Aparecida de Goiânia</t>
  </si>
  <si>
    <t>Aporé</t>
  </si>
  <si>
    <t>Araçu</t>
  </si>
  <si>
    <t>Aragarças</t>
  </si>
  <si>
    <t>Aragoiânia</t>
  </si>
  <si>
    <t>Araguacema</t>
  </si>
  <si>
    <t>Araguaçu</t>
  </si>
  <si>
    <t>Araguaína</t>
  </si>
  <si>
    <t>Araguatins</t>
  </si>
  <si>
    <t>Arapoema</t>
  </si>
  <si>
    <t>Arraias</t>
  </si>
  <si>
    <t>Aruanã</t>
  </si>
  <si>
    <t>Aurilândia</t>
  </si>
  <si>
    <t>Aurora do Tocantins</t>
  </si>
  <si>
    <t>Avelinópolis</t>
  </si>
  <si>
    <t>Axixá do Tocantins</t>
  </si>
  <si>
    <t>Babaçulândia</t>
  </si>
  <si>
    <t>Baliza</t>
  </si>
  <si>
    <t>Bela Vista de Goiás</t>
  </si>
  <si>
    <t>Bom Jardim de Goiás</t>
  </si>
  <si>
    <t>Bom Jesus de Goiás</t>
  </si>
  <si>
    <t>Brazabrantes</t>
  </si>
  <si>
    <t>Brejinho de Nazaré</t>
  </si>
  <si>
    <t>Britânia</t>
  </si>
  <si>
    <t>Buriti Alegre</t>
  </si>
  <si>
    <t>Cabeceiras</t>
  </si>
  <si>
    <t>Cachoeira Alta</t>
  </si>
  <si>
    <t>Cachoeira de Goiás</t>
  </si>
  <si>
    <t>Caçu</t>
  </si>
  <si>
    <t>Caiapônia</t>
  </si>
  <si>
    <t>Caldas Novas</t>
  </si>
  <si>
    <t>Campestre de Goiás</t>
  </si>
  <si>
    <t>Campinorte</t>
  </si>
  <si>
    <t>Campo Alegre de Goiás</t>
  </si>
  <si>
    <t>Campos Belos</t>
  </si>
  <si>
    <t>Carmo do Rio Verde</t>
  </si>
  <si>
    <t>Catalão</t>
  </si>
  <si>
    <t>Caturaí</t>
  </si>
  <si>
    <t>Cavalcante</t>
  </si>
  <si>
    <t>Ceres</t>
  </si>
  <si>
    <t>Divinópolis de Goiás</t>
  </si>
  <si>
    <t>Colinas do Tocantins</t>
  </si>
  <si>
    <t>Conceição do Tocantins</t>
  </si>
  <si>
    <t>Córrego do Ouro</t>
  </si>
  <si>
    <t>Corumbá de Goiás</t>
  </si>
  <si>
    <t>Corumbaíba</t>
  </si>
  <si>
    <t>Couto Magalhães</t>
  </si>
  <si>
    <t>Cristalândia</t>
  </si>
  <si>
    <t>Cristalina</t>
  </si>
  <si>
    <t>Cristianópolis</t>
  </si>
  <si>
    <t>Crixás</t>
  </si>
  <si>
    <t>Cromínia</t>
  </si>
  <si>
    <t>Cumari</t>
  </si>
  <si>
    <t>Damianópolis</t>
  </si>
  <si>
    <t>Damolândia</t>
  </si>
  <si>
    <t>Dianópolis</t>
  </si>
  <si>
    <t>Diorama</t>
  </si>
  <si>
    <t>Dois Irmãos do Tocantins</t>
  </si>
  <si>
    <t>Dueré</t>
  </si>
  <si>
    <t>Edéia</t>
  </si>
  <si>
    <t>Fazenda Nova</t>
  </si>
  <si>
    <t>Firminópolis</t>
  </si>
  <si>
    <t>Rio Verde</t>
  </si>
  <si>
    <t>Rubiataba</t>
  </si>
  <si>
    <t>Sanclerlândia</t>
  </si>
  <si>
    <t>Santa Bárbara de Goiás</t>
  </si>
  <si>
    <t>Santa Cruz de Goiás</t>
  </si>
  <si>
    <t>Santa Helena de Goiás</t>
  </si>
  <si>
    <t>Santa Rita do Araguaia</t>
  </si>
  <si>
    <t>Santa Rosa de Goiás</t>
  </si>
  <si>
    <t>Santa Tereza de Goiás</t>
  </si>
  <si>
    <t>Santa Terezinha de Goiás</t>
  </si>
  <si>
    <t>São Francisco de Goiás</t>
  </si>
  <si>
    <t>Planaltina</t>
  </si>
  <si>
    <t>São João d'Aliança</t>
  </si>
  <si>
    <t>São Luís de Montes Belos</t>
  </si>
  <si>
    <t>São Miguel do Araguaia</t>
  </si>
  <si>
    <t>São Sebastião do Tocantins</t>
  </si>
  <si>
    <t>Serranópolis</t>
  </si>
  <si>
    <t>Silvânia</t>
  </si>
  <si>
    <t>Sítio d'Abadia</t>
  </si>
  <si>
    <t>Sítio Novo do Tocantins</t>
  </si>
  <si>
    <t>Taguatinga</t>
  </si>
  <si>
    <t>Taquaral de Goiás</t>
  </si>
  <si>
    <t>Tocantínia</t>
  </si>
  <si>
    <t>Tocantinópolis</t>
  </si>
  <si>
    <t>Três Ranchos</t>
  </si>
  <si>
    <t>Guaraí</t>
  </si>
  <si>
    <t>Turvânia</t>
  </si>
  <si>
    <t>Uruaçu</t>
  </si>
  <si>
    <t>Uruana</t>
  </si>
  <si>
    <t>Urutaí</t>
  </si>
  <si>
    <t>Varjão</t>
  </si>
  <si>
    <t>Vianópolis</t>
  </si>
  <si>
    <t>Xambioá</t>
  </si>
  <si>
    <t>Acreúna</t>
  </si>
  <si>
    <t>Minaçu</t>
  </si>
  <si>
    <t>Palmeirópolis</t>
  </si>
  <si>
    <t>Nova Crixás</t>
  </si>
  <si>
    <t>Nova Glória</t>
  </si>
  <si>
    <t>Vicentinópolis</t>
  </si>
  <si>
    <t>Silvanópolis</t>
  </si>
  <si>
    <t>Americano do Brasil</t>
  </si>
  <si>
    <t>Wanderlândia</t>
  </si>
  <si>
    <t>Figueirópolis</t>
  </si>
  <si>
    <t>Araguapaz</t>
  </si>
  <si>
    <t>Arenópolis</t>
  </si>
  <si>
    <t>Doverlândia</t>
  </si>
  <si>
    <t>Santo Antônio do Descoberto</t>
  </si>
  <si>
    <t>Rio Sono</t>
  </si>
  <si>
    <t>Indiara</t>
  </si>
  <si>
    <t>Augustinópolis</t>
  </si>
  <si>
    <t>Campinaçu</t>
  </si>
  <si>
    <t>São Valério</t>
  </si>
  <si>
    <t>Barrolândia</t>
  </si>
  <si>
    <t>Bernardo Sayão</t>
  </si>
  <si>
    <t>Combinado</t>
  </si>
  <si>
    <t>Goianorte</t>
  </si>
  <si>
    <t>Brasília</t>
  </si>
  <si>
    <t>DF</t>
  </si>
  <si>
    <t>Novo Alegre</t>
  </si>
  <si>
    <t>Pequizeiro</t>
  </si>
  <si>
    <t>Marianópolis do Tocantins</t>
  </si>
  <si>
    <t>Aparecida do Rio Negro</t>
  </si>
  <si>
    <t>Buriti do Tocantins</t>
  </si>
  <si>
    <t>Caseara</t>
  </si>
  <si>
    <t>Divinópolis do Tocantins</t>
  </si>
  <si>
    <t>Nova Rosalândia</t>
  </si>
  <si>
    <t>Porto Alegre do Tocantins</t>
  </si>
  <si>
    <t>Praia Norte</t>
  </si>
  <si>
    <t>Sampaio</t>
  </si>
  <si>
    <t>Santa Rosa do Tocantins</t>
  </si>
  <si>
    <t>Santa Tereza do Tocantins</t>
  </si>
  <si>
    <t>Novo Planalto</t>
  </si>
  <si>
    <t>Palestina de Goiás</t>
  </si>
  <si>
    <t>Paranhos</t>
  </si>
  <si>
    <t>Ribeirão Cascalheira</t>
  </si>
  <si>
    <t>Santa Fé de Goiás</t>
  </si>
  <si>
    <t>Santa Rita do Pardo</t>
  </si>
  <si>
    <t>São João da Paraúna</t>
  </si>
  <si>
    <t>São Luiz do Norte</t>
  </si>
  <si>
    <t>São Miguel do Passa Quatro</t>
  </si>
  <si>
    <t>Senador Canedo</t>
  </si>
  <si>
    <t>Simolândia</t>
  </si>
  <si>
    <t>Sonora</t>
  </si>
  <si>
    <t>Teresina de Goiás</t>
  </si>
  <si>
    <t>Trombas</t>
  </si>
  <si>
    <t>Tapurah</t>
  </si>
  <si>
    <t>Turvelândia</t>
  </si>
  <si>
    <t>Alagoinha do Piauí</t>
  </si>
  <si>
    <t>Adelândia</t>
  </si>
  <si>
    <t>Água Fria de Goiás</t>
  </si>
  <si>
    <t>Apiacás</t>
  </si>
  <si>
    <t>Bonfinópolis</t>
  </si>
  <si>
    <t>Campo Novo do Parecis</t>
  </si>
  <si>
    <t>Campo Verde</t>
  </si>
  <si>
    <t>Campos Verdes</t>
  </si>
  <si>
    <t>Castanheira</t>
  </si>
  <si>
    <t>Cezarina</t>
  </si>
  <si>
    <t>Chapadão do Sul</t>
  </si>
  <si>
    <t>Cláudia</t>
  </si>
  <si>
    <t>Colinas do Sul</t>
  </si>
  <si>
    <t>Dois Irmãos do Buriti</t>
  </si>
  <si>
    <t>Edealina</t>
  </si>
  <si>
    <t>Faina</t>
  </si>
  <si>
    <t>Gouvelândia</t>
  </si>
  <si>
    <t>Bodoquena</t>
  </si>
  <si>
    <t>Costa Rica</t>
  </si>
  <si>
    <t>Itaquiraí</t>
  </si>
  <si>
    <t>São Gabriel do Oeste</t>
  </si>
  <si>
    <t>Selvíria</t>
  </si>
  <si>
    <t>Sete Quedas</t>
  </si>
  <si>
    <t>Tacuru</t>
  </si>
  <si>
    <t>Taquarussu</t>
  </si>
  <si>
    <t>Juara</t>
  </si>
  <si>
    <t>Teutônia</t>
  </si>
  <si>
    <t>Bom Princípio</t>
  </si>
  <si>
    <t>Parobé</t>
  </si>
  <si>
    <t>Fortaleza dos Valos</t>
  </si>
  <si>
    <t>Jóia</t>
  </si>
  <si>
    <t>Juína</t>
  </si>
  <si>
    <t>Denise</t>
  </si>
  <si>
    <t>Iranduba</t>
  </si>
  <si>
    <t>Itamarati</t>
  </si>
  <si>
    <t>Manaquiri</t>
  </si>
  <si>
    <t>Presidente Figueiredo</t>
  </si>
  <si>
    <t>Rio Preto da Eva</t>
  </si>
  <si>
    <t>São Sebastião do Uatumã</t>
  </si>
  <si>
    <t>Uarini</t>
  </si>
  <si>
    <t>Tonantins</t>
  </si>
  <si>
    <t>Quixelô</t>
  </si>
  <si>
    <t>Umirim</t>
  </si>
  <si>
    <t>Varjota</t>
  </si>
  <si>
    <t>Jangada</t>
  </si>
  <si>
    <t>Campinápolis</t>
  </si>
  <si>
    <t>Cocalinho</t>
  </si>
  <si>
    <t>Novo São Joaquim</t>
  </si>
  <si>
    <t>Araguaiana</t>
  </si>
  <si>
    <t>Primavera do Leste</t>
  </si>
  <si>
    <t>Brasnorte</t>
  </si>
  <si>
    <t>Porto Esperidião</t>
  </si>
  <si>
    <t>Indiavaí</t>
  </si>
  <si>
    <t>Reserva do Cabaçal</t>
  </si>
  <si>
    <t>Figueirópolis D'Oeste</t>
  </si>
  <si>
    <t>Comodoro</t>
  </si>
  <si>
    <t>Paranaíta</t>
  </si>
  <si>
    <t>Guarantã do Norte</t>
  </si>
  <si>
    <t>Nova Canaã do Norte</t>
  </si>
  <si>
    <t>Peixoto de Azevedo</t>
  </si>
  <si>
    <t>Porto Alegre do Norte</t>
  </si>
  <si>
    <t>Vila Rica</t>
  </si>
  <si>
    <t>Marcelândia</t>
  </si>
  <si>
    <t>Itaúba</t>
  </si>
  <si>
    <t>Novo Horizonte do Norte</t>
  </si>
  <si>
    <t>Vera</t>
  </si>
  <si>
    <t>Sorriso</t>
  </si>
  <si>
    <t>Terra Nova do Norte</t>
  </si>
  <si>
    <t>Alto Taquari</t>
  </si>
  <si>
    <t>Nova Tebas</t>
  </si>
  <si>
    <t>Diamante D'Oeste</t>
  </si>
  <si>
    <t>Quiterianópolis</t>
  </si>
  <si>
    <t>Itaguari</t>
  </si>
  <si>
    <t>Juruena</t>
  </si>
  <si>
    <t>Juti</t>
  </si>
  <si>
    <t>Lucas do Rio Verde</t>
  </si>
  <si>
    <t>Matrinchã</t>
  </si>
  <si>
    <t>Matupá</t>
  </si>
  <si>
    <t>Mimoso de Goiás</t>
  </si>
  <si>
    <t>Montividiu</t>
  </si>
  <si>
    <t>Morro Agudo de Goiás</t>
  </si>
  <si>
    <t>Nova Mutum</t>
  </si>
  <si>
    <t>Abdon Batista</t>
  </si>
  <si>
    <t>Apiúna</t>
  </si>
  <si>
    <t>Celso Ramos</t>
  </si>
  <si>
    <t>Doutor Pedrinho</t>
  </si>
  <si>
    <t>Godoy Moreira</t>
  </si>
  <si>
    <t>Ibema</t>
  </si>
  <si>
    <t>Iporã do Oeste</t>
  </si>
  <si>
    <t>Iraceminha</t>
  </si>
  <si>
    <t>Ivaté</t>
  </si>
  <si>
    <t>José Boiteux</t>
  </si>
  <si>
    <t>Lindoeste</t>
  </si>
  <si>
    <t>Lindóia do Sul</t>
  </si>
  <si>
    <t>Marema</t>
  </si>
  <si>
    <t>Ouro Verde do Oeste</t>
  </si>
  <si>
    <t>Santa Rosa do Sul</t>
  </si>
  <si>
    <t>Santa Tereza do Oeste</t>
  </si>
  <si>
    <t>Timbó Grande</t>
  </si>
  <si>
    <t>União do Oeste</t>
  </si>
  <si>
    <t>Urupema</t>
  </si>
  <si>
    <t>Vitor Meireles</t>
  </si>
  <si>
    <t>Bom Sucesso do Sul</t>
  </si>
  <si>
    <t>Honório Serpa</t>
  </si>
  <si>
    <t>Fazenda Rio Grande</t>
  </si>
  <si>
    <t>Itapoá</t>
  </si>
  <si>
    <t>Serra Alta</t>
  </si>
  <si>
    <t>Tunápolis</t>
  </si>
  <si>
    <t>Guarinos</t>
  </si>
  <si>
    <t>Rio Quente</t>
  </si>
  <si>
    <t>Coronel Sapucaia</t>
  </si>
  <si>
    <t>Elo da cadeia que representa</t>
  </si>
  <si>
    <t>ABA D</t>
  </si>
  <si>
    <t>ABA G</t>
  </si>
  <si>
    <t>Tipo de indicador</t>
  </si>
  <si>
    <t>ABA E</t>
  </si>
  <si>
    <t>ABA F</t>
  </si>
  <si>
    <t>Tipo de instalação</t>
  </si>
  <si>
    <t xml:space="preserve">Tipo de ponto  </t>
  </si>
  <si>
    <t>Nº</t>
  </si>
  <si>
    <t>URGRS</t>
  </si>
  <si>
    <t>URGRS 1</t>
  </si>
  <si>
    <t>URGRS 2</t>
  </si>
  <si>
    <t>URGRS 3</t>
  </si>
  <si>
    <t>URGRS 4</t>
  </si>
  <si>
    <t>URGRS 5</t>
  </si>
  <si>
    <t>URGRS 6</t>
  </si>
  <si>
    <t>URGRS 7</t>
  </si>
  <si>
    <t>URGRS 8</t>
  </si>
  <si>
    <t>URGRS 9</t>
  </si>
  <si>
    <t>URGRS 10</t>
  </si>
  <si>
    <t>Barão do Monte Alto</t>
  </si>
  <si>
    <t>URGRS 11</t>
  </si>
  <si>
    <t>Santa Rita do Jacutinga</t>
  </si>
  <si>
    <t>São João del-Rei</t>
  </si>
  <si>
    <t>URGRS 12</t>
  </si>
  <si>
    <t>URGRS 13</t>
  </si>
  <si>
    <t>URGRS 14</t>
  </si>
  <si>
    <t>URGRS 15</t>
  </si>
  <si>
    <t>Amparo da Serra</t>
  </si>
  <si>
    <t>URGRS 16</t>
  </si>
  <si>
    <t>URGRS 17</t>
  </si>
  <si>
    <t>URGRS 18</t>
  </si>
  <si>
    <t>URGRS 19</t>
  </si>
  <si>
    <t>Ataleia</t>
  </si>
  <si>
    <t>URGRS 20</t>
  </si>
  <si>
    <t>URGRS 21</t>
  </si>
  <si>
    <t>Ipuiuna</t>
  </si>
  <si>
    <t>URGRS 22</t>
  </si>
  <si>
    <t>URGRS 23</t>
  </si>
  <si>
    <t>Gouvêa</t>
  </si>
  <si>
    <t>URGRS 24</t>
  </si>
  <si>
    <t>URGRS 25</t>
  </si>
  <si>
    <t>Bocaiuva</t>
  </si>
  <si>
    <t>URGRS 26</t>
  </si>
  <si>
    <t>Relatório Anual de Resultados da Logística Reversa</t>
  </si>
  <si>
    <t>Frequência de coleta</t>
  </si>
  <si>
    <t>QUANTIDADE COLOCADA NO MERCADO</t>
  </si>
  <si>
    <t>TIPO DE SISTEMA</t>
  </si>
  <si>
    <t>Endereço (logradouro, número, complemento e bairro)</t>
  </si>
  <si>
    <t>Município/UF</t>
  </si>
  <si>
    <t>Interlocutor</t>
  </si>
  <si>
    <t>Nome do Interlocutor</t>
  </si>
  <si>
    <t xml:space="preserve">Telefone </t>
  </si>
  <si>
    <t>E-mail</t>
  </si>
  <si>
    <t>(DDD)</t>
  </si>
  <si>
    <t>3 - METAS QUANTITATIVAS DE RECUPERAÇÃO</t>
  </si>
  <si>
    <t>4 - ABRANGÊNCIA GEOGRÁFICA</t>
  </si>
  <si>
    <t>RG</t>
  </si>
  <si>
    <t>Telefone</t>
  </si>
  <si>
    <t xml:space="preserve">(DDD) </t>
  </si>
  <si>
    <t>6 - RESPONSÁVEL PELO PREENCHIMENTO DOS DADOS REPORTADOS NESTE RELATÓRIO</t>
  </si>
  <si>
    <t>Data</t>
  </si>
  <si>
    <t>Reciclador</t>
  </si>
  <si>
    <t>Outro</t>
  </si>
  <si>
    <t>Comércio atacadista de materiais recicláveis/armazenador temporário</t>
  </si>
  <si>
    <t>Operador de transbordo/armazenador temporário de resíduos</t>
  </si>
  <si>
    <t>Cargo/Vínculo ao SLR</t>
  </si>
  <si>
    <r>
      <rPr>
        <b/>
        <i/>
        <sz val="10"/>
        <color theme="1"/>
        <rFont val="Arial"/>
        <family val="2"/>
      </rPr>
      <t>site</t>
    </r>
    <r>
      <rPr>
        <b/>
        <sz val="10"/>
        <color theme="1"/>
        <rFont val="Arial"/>
        <family val="2"/>
      </rPr>
      <t xml:space="preserve"> do SLR</t>
    </r>
  </si>
  <si>
    <t>entidade gestora (não se aplica)</t>
  </si>
  <si>
    <t>Cargo</t>
  </si>
  <si>
    <r>
      <rPr>
        <i/>
        <sz val="9"/>
        <color theme="1"/>
        <rFont val="Arial"/>
        <family val="2"/>
      </rPr>
      <t>e-mail</t>
    </r>
    <r>
      <rPr>
        <sz val="9"/>
        <color theme="1"/>
        <rFont val="Arial"/>
        <family val="2"/>
      </rPr>
      <t xml:space="preserve"> institucional</t>
    </r>
  </si>
  <si>
    <r>
      <rPr>
        <i/>
        <sz val="9"/>
        <color theme="1"/>
        <rFont val="Arial"/>
        <family val="2"/>
      </rPr>
      <t>site</t>
    </r>
    <r>
      <rPr>
        <sz val="9"/>
        <color theme="1"/>
        <rFont val="Arial"/>
        <family val="2"/>
      </rPr>
      <t xml:space="preserve"> da EG ou do EI</t>
    </r>
  </si>
  <si>
    <t>Estágio de implementação dos PEVs</t>
  </si>
  <si>
    <t>Em operação</t>
  </si>
  <si>
    <t>Em implantação</t>
  </si>
  <si>
    <t>Secundário</t>
  </si>
  <si>
    <t>RELAÇÃO DE MUNICÍPIOS CONTEMPLADOS</t>
  </si>
  <si>
    <r>
      <t xml:space="preserve">  </t>
    </r>
    <r>
      <rPr>
        <i/>
        <sz val="9"/>
        <rFont val="Arial"/>
        <family val="2"/>
      </rPr>
      <t>(Escolha uma alternativa, entre "ponto de recebimento fixo" e "ponto de recebimento temporário" na lista suspensa)</t>
    </r>
  </si>
  <si>
    <r>
      <t>Coordenadas geográficas (</t>
    </r>
    <r>
      <rPr>
        <i/>
        <sz val="9"/>
        <color rgb="FF000000"/>
        <rFont val="Arial"/>
        <family val="2"/>
      </rPr>
      <t>em graus decimais, referenciado no datum oficial  SIRGAS 2000 - EPSG 4674)</t>
    </r>
  </si>
  <si>
    <t>Nome do ponto</t>
  </si>
  <si>
    <t>CNPJ do local</t>
  </si>
  <si>
    <t>Classificação do CNAE como principal ou secundário</t>
  </si>
  <si>
    <t>Principal</t>
  </si>
  <si>
    <t>Resultado obtido no ano de desempenho</t>
  </si>
  <si>
    <t>Observações/Justificativas quanto à eventuais resultados insatisfatórios</t>
  </si>
  <si>
    <t xml:space="preserve">Município </t>
  </si>
  <si>
    <t>Custo de aquisição+instalação</t>
  </si>
  <si>
    <t>Ano de compra</t>
  </si>
  <si>
    <t>Situação</t>
  </si>
  <si>
    <t>Quantidade</t>
  </si>
  <si>
    <t>Órgão licenciador da atividade, se aplicável</t>
  </si>
  <si>
    <r>
      <t xml:space="preserve">Código CNAE principal </t>
    </r>
    <r>
      <rPr>
        <sz val="10"/>
        <rFont val="Arial"/>
        <family val="2"/>
      </rPr>
      <t>(se aplicável)</t>
    </r>
  </si>
  <si>
    <t>Quantidade de catadores, no caso de organizações de catadores</t>
  </si>
  <si>
    <t>Validade da licença ambiental ou ato autorizativo (se aplicável)</t>
  </si>
  <si>
    <t>Link da licença  ambiental ou ato autorizativo (não obrigatório)</t>
  </si>
  <si>
    <t>5 - VERIFICAÇÃO DE RESULTADOS E AUDITORIA</t>
  </si>
  <si>
    <t xml:space="preserve">Identificação de Códigos CNAE (Classificação Nacional das Atividades Econômicas) </t>
  </si>
  <si>
    <t>Nome do Sistema de Logística Reversa (SLR)</t>
  </si>
  <si>
    <t xml:space="preserve">CNPJ </t>
  </si>
  <si>
    <t>Endereço Completo</t>
  </si>
  <si>
    <t>Dados do responsável pelas informações (Responsável Técnico)</t>
  </si>
  <si>
    <t>Classificação dos operadores não catadores</t>
  </si>
  <si>
    <t>Classificação operadores catadores</t>
  </si>
  <si>
    <t>Outra atividade não especificada acima (deve ser preenchida)</t>
  </si>
  <si>
    <t>Cooperativa de catadores</t>
  </si>
  <si>
    <t>Associação de catadores</t>
  </si>
  <si>
    <t>Observações</t>
  </si>
  <si>
    <t>Triagem</t>
  </si>
  <si>
    <t>Coleta, transporte e triagem</t>
  </si>
  <si>
    <t>Desmontagem</t>
  </si>
  <si>
    <t>Reciclagem</t>
  </si>
  <si>
    <t>Quantidade triada/destinada de plástico no ano de desempenho  (toneladas)</t>
  </si>
  <si>
    <t>Materiais</t>
  </si>
  <si>
    <t>Plástico, papel, papelão e metais</t>
  </si>
  <si>
    <t>Plástico, papel, papelão, metais e vidro</t>
  </si>
  <si>
    <t xml:space="preserve">Resíduos eletroeletrônicos </t>
  </si>
  <si>
    <t>Outros</t>
  </si>
  <si>
    <t>Classificação enquanto organização ou catador individual</t>
  </si>
  <si>
    <t>Empresa de disposição final 1 (aterro de resíduos classe 1)</t>
  </si>
  <si>
    <t>Empresa de disposição final 2 (aterro de resíduos classe 2)</t>
  </si>
  <si>
    <t>Razão Social 1</t>
  </si>
  <si>
    <t>Razão Social 2</t>
  </si>
  <si>
    <t>Razão Social 3</t>
  </si>
  <si>
    <t>Razão Social 4</t>
  </si>
  <si>
    <t>Razão Social 5</t>
  </si>
  <si>
    <t>Razão Social 6</t>
  </si>
  <si>
    <t>Razão Social 7</t>
  </si>
  <si>
    <t>Razão Social 8</t>
  </si>
  <si>
    <t>Razão Social 9</t>
  </si>
  <si>
    <t>Razão Social 10</t>
  </si>
  <si>
    <t>Razão Social 11</t>
  </si>
  <si>
    <t>Razão Social 12</t>
  </si>
  <si>
    <t>Razão Social 13</t>
  </si>
  <si>
    <t>Razão Social 14</t>
  </si>
  <si>
    <t>Razão Social 15</t>
  </si>
  <si>
    <t>Operador</t>
  </si>
  <si>
    <t xml:space="preserve">Município/Estado </t>
  </si>
  <si>
    <t>Outro (especificar)</t>
  </si>
  <si>
    <t>Período de atuação no âmbito do SLR em Minas Gerais</t>
  </si>
  <si>
    <t>Tipo de operador, considerando atividades realizadas no âmbito do SLR em Minas Gerais</t>
  </si>
  <si>
    <t>Organização de catadores 1 (coleta, transporte e triagem)</t>
  </si>
  <si>
    <t>Organização de catadores 2 (triagem)</t>
  </si>
  <si>
    <t>Razão Social 16</t>
  </si>
  <si>
    <t>Razão Social 17</t>
  </si>
  <si>
    <t>Organização de catadores 3 (outra atividade, como desmontagem, reciclagem, etc; mais detalhes a serem apresentados no subtópico)</t>
  </si>
  <si>
    <t>Razão Social 18</t>
  </si>
  <si>
    <t>Nome 1</t>
  </si>
  <si>
    <t>Catador individual 1 (coleta, transporte e triagem)</t>
  </si>
  <si>
    <t xml:space="preserve">Associação de catadores </t>
  </si>
  <si>
    <t>Catadores individuais</t>
  </si>
  <si>
    <t>Quantidade atuante em Minas Gerais no ano de desempenho</t>
  </si>
  <si>
    <t>Classificação</t>
  </si>
  <si>
    <t>Operador/catadores</t>
  </si>
  <si>
    <t>URGR em que se localiza</t>
  </si>
  <si>
    <r>
      <t xml:space="preserve">Tipo de organização </t>
    </r>
    <r>
      <rPr>
        <i/>
        <sz val="11"/>
        <color theme="1"/>
        <rFont val="Calibri"/>
        <family val="2"/>
        <scheme val="minor"/>
      </rPr>
      <t>(classificar se é associação de catadores, cooperativa de catadores ou catador individual)</t>
    </r>
  </si>
  <si>
    <r>
      <t xml:space="preserve">Classificação conforme atividade realizada </t>
    </r>
    <r>
      <rPr>
        <i/>
        <sz val="11"/>
        <color theme="1"/>
        <rFont val="Calibri"/>
        <family val="2"/>
        <scheme val="minor"/>
      </rPr>
      <t>(considerando as opções constantes da coluna "Classificação conforme atividade realizada pelo operador" da aba "G) Operadores SLR_CATADORES" da planilha</t>
    </r>
  </si>
  <si>
    <t>Selecione o resíduo</t>
  </si>
  <si>
    <t>Selecione o tipo de destinação</t>
  </si>
  <si>
    <t>Resíduos Objeto do Sistema</t>
  </si>
  <si>
    <t>Resíduos Destinados</t>
  </si>
  <si>
    <t>Tipos de Destinação</t>
  </si>
  <si>
    <t>Selecione o resíduo pós-consumo</t>
  </si>
  <si>
    <t>Baterias inservíveis de chumbo ácido</t>
  </si>
  <si>
    <t>15 01 06 Misturas de embalagens (inclui “embalagens em geral” sem triagem)</t>
  </si>
  <si>
    <t>Destino intermediário – Área de transbordo</t>
  </si>
  <si>
    <t>Embalagens de bebidas</t>
  </si>
  <si>
    <t>15 01 01 Embalagens de papel e cartão</t>
  </si>
  <si>
    <t>Destino intermediário- Aparista</t>
  </si>
  <si>
    <t>Embalagens de produtos alimentícios</t>
  </si>
  <si>
    <t>15 01 02 Embalagens de plástico</t>
  </si>
  <si>
    <t>Destino intermediário- Central de triagem</t>
  </si>
  <si>
    <t>Embalagens de produtos de higiene pessoal, perfumaria e cosméticos</t>
  </si>
  <si>
    <t>15 01 03 Embalagens de madeira</t>
  </si>
  <si>
    <t>Destino intermediário- Entidade filantrópica</t>
  </si>
  <si>
    <t>Embalagens de produtos de limpeza e afins</t>
  </si>
  <si>
    <t>15 01 04 Embalagens de metal</t>
  </si>
  <si>
    <t>Destino intermediário- Sucateiro</t>
  </si>
  <si>
    <t>Embalagens em geral</t>
  </si>
  <si>
    <t>15 01 05 Embalagens longa-vida</t>
  </si>
  <si>
    <t>Disposição final- Aterro de resíduo não perigoso - Classe II</t>
  </si>
  <si>
    <t>Embalagens plásticas usadas de lubrificantes</t>
  </si>
  <si>
    <t>15 01 07 Embalagens de vidro</t>
  </si>
  <si>
    <t>Disposição final- Aterro de resíduo perigoso - Classe I</t>
  </si>
  <si>
    <t>Embalagens vazias de agrotóxicos</t>
  </si>
  <si>
    <t>Outras destinações Descrever</t>
  </si>
  <si>
    <t>Embalagens vazias de tintas imobiliárias</t>
  </si>
  <si>
    <t>Recuperação - Coprocessamento em fornos de cimento</t>
  </si>
  <si>
    <t>Filtros usados de óleo lubrificante automotivo</t>
  </si>
  <si>
    <t>20 01 01 Papel e cartão</t>
  </si>
  <si>
    <t>Recuperação- Compostagem</t>
  </si>
  <si>
    <t>Lâmpadas fluorescentes, de vapor de sódio e mercúrio e de luz mista</t>
  </si>
  <si>
    <t>20 01 02 Vidro</t>
  </si>
  <si>
    <t>Recuperação- Reciclagem</t>
  </si>
  <si>
    <t>Medicamentos domiciliares de uso humano, vencidos ou em desuso</t>
  </si>
  <si>
    <t>20 01 08 Resíduos biodegradáveis de cozinhas e cantinas</t>
  </si>
  <si>
    <t>Recuperação- Remanufatura</t>
  </si>
  <si>
    <t>Óleo comestível</t>
  </si>
  <si>
    <t xml:space="preserve">20 01 39 Plásticos </t>
  </si>
  <si>
    <t>Recuperação- Reprocessamento de óleo lubrificante (inclui rerrefino)</t>
  </si>
  <si>
    <t>Óleo lubrificante usado e contaminado</t>
  </si>
  <si>
    <t>20 01 40 Metais</t>
  </si>
  <si>
    <t>Recuperação- Utilização em caldeira</t>
  </si>
  <si>
    <t>Pilhas e baterias portáteis</t>
  </si>
  <si>
    <t>16 06 01 Bateria e acumuladores elétricos à base de chumbo e seus resíduos, incluindo os plásticos provenientes da carcaça externa da bateria</t>
  </si>
  <si>
    <t>Recuperação- Utilização em forno industrial (exceto em fornos de cimento)</t>
  </si>
  <si>
    <t>Pneus inservíveis</t>
  </si>
  <si>
    <t>16 06 02 Bateria e acumuladores elétricos de níquel-cádmio e seus resíduos</t>
  </si>
  <si>
    <t>Reutilização</t>
  </si>
  <si>
    <t>Produtos eletroeletrônicos de uso doméstico e seus componentes</t>
  </si>
  <si>
    <t>16 06 03 Pilhas contendo mercúrio</t>
  </si>
  <si>
    <t>Tratamento biológico- Biopilhas</t>
  </si>
  <si>
    <t>20 01 33 Pilhas e acumuladores abrangidos em 16 06 01, 16 06 02 ou 16 06 03 e pilhas e acumuladores não separados contendo essas pilhas ou acumuladores</t>
  </si>
  <si>
    <t>Tratamento térmico- dessorção térmica</t>
  </si>
  <si>
    <t>20 01 34 Pilhas e acumuladores não abrangidos em 20 01 33</t>
  </si>
  <si>
    <t>Tratamento térmico- Incinerador</t>
  </si>
  <si>
    <t>20 01 21 Lâmpadas fluorescentes, de vapor de sódio e mercúrio e de luz mista</t>
  </si>
  <si>
    <t>Tratamento térmico sem combustão (autoclave, microondas, ETD)</t>
  </si>
  <si>
    <t>20 01 23 Produtos eletroeletrônicos fora de uso contendo clorofluorcarbonetos</t>
  </si>
  <si>
    <t>20 01 35 Produtos eletroeletrônicos e seus componentes fora de uso não abrangido em 20 01 21 ou 20 01 23 contendo componentes perigosos</t>
  </si>
  <si>
    <t xml:space="preserve">20 01 36 Produtos eletroeletrônicos e seus componentes fora de uso não abrangido em 20 01 21, 20 01 23 ou 20 01 35 </t>
  </si>
  <si>
    <t>13 02 Óleos de motores, transmissões e lubrificação usados ou contaminados (OLUC)</t>
  </si>
  <si>
    <t>16 01 07 Filtros de óleo automotivos</t>
  </si>
  <si>
    <t>15 02 02 Absorventes, materiais filtrantes (incluindo filtros de óleo não anteriormente especificados), panos de limpeza e vestuário de proteção, contaminados por substâncias perigosas</t>
  </si>
  <si>
    <t>20 01 25 Óleos e gorduras alimentares</t>
  </si>
  <si>
    <t>20 01 31 Medicamentos citotóxicos e citostáticos</t>
  </si>
  <si>
    <t>20 01 32 Medicamentos não abrangidos em 20 01 31</t>
  </si>
  <si>
    <t>Resíduo</t>
  </si>
  <si>
    <t>Resíduo X</t>
  </si>
  <si>
    <t>Destinação intermediária (quando aplicável)</t>
  </si>
  <si>
    <t>Destinação final</t>
  </si>
  <si>
    <t>Destinadores intermediários (quando aplicável)</t>
  </si>
  <si>
    <t>Destinadores finais</t>
  </si>
  <si>
    <t>Nome da Empresa A</t>
  </si>
  <si>
    <t>Nome da Empresa B</t>
  </si>
  <si>
    <t>Nome da Empresa C</t>
  </si>
  <si>
    <t>Nome da Empresa D</t>
  </si>
  <si>
    <t>Ex.: Triagem</t>
  </si>
  <si>
    <t>Ex.: Triagem e desmontagem</t>
  </si>
  <si>
    <t>Quantidade total destinada (toneladas)</t>
  </si>
  <si>
    <t>Quantidade destinada por operador (toneladas)</t>
  </si>
  <si>
    <t>Resíduo Y</t>
  </si>
  <si>
    <t>Nome da Empresa E</t>
  </si>
  <si>
    <t>Rejeito</t>
  </si>
  <si>
    <t xml:space="preserve">Identificação complementar do resíduo </t>
  </si>
  <si>
    <t>Razão Social - Destinador intermediário</t>
  </si>
  <si>
    <t>CNPJ/CPF - Destinador intermediário</t>
  </si>
  <si>
    <t>Razão Social - Destinador final</t>
  </si>
  <si>
    <t>CNPJ/CPF - Destinador final</t>
  </si>
  <si>
    <t>150112(*) Embalagens vazias de óleo lubrificante destinadas para Sistema de Logística Reversa formalmente instituído</t>
  </si>
  <si>
    <t>Tipos de Destinação Intermediária</t>
  </si>
  <si>
    <t>Blendagem</t>
  </si>
  <si>
    <t>Fragmentação</t>
  </si>
  <si>
    <t>Tipos de Destinação Final</t>
  </si>
  <si>
    <t>Coprocessamento</t>
  </si>
  <si>
    <t>Incineração</t>
  </si>
  <si>
    <t>Rerrefino</t>
  </si>
  <si>
    <t>Tratamento</t>
  </si>
  <si>
    <t>15 01 10 Embalagens contendo ou contaminadas por resíduos de substâncias perigosas</t>
  </si>
  <si>
    <t>16 01 30 Pneus inservíveis/usados destinados para Sistema de Logística Reversa formalmente instituído.</t>
  </si>
  <si>
    <t xml:space="preserve">Outra (descrever) </t>
  </si>
  <si>
    <t>Outro (descreva)</t>
  </si>
  <si>
    <r>
      <t xml:space="preserve">Tipo de destinação final </t>
    </r>
    <r>
      <rPr>
        <b/>
        <i/>
        <sz val="9"/>
        <color theme="1"/>
        <rFont val="Arial"/>
        <family val="2"/>
      </rPr>
      <t>(selecione na lista suspensa ou, no caso de "Outra", descreva</t>
    </r>
  </si>
  <si>
    <t>Verificador de resultados 1</t>
  </si>
  <si>
    <t xml:space="preserve"> Verificador de resultados 2</t>
  </si>
  <si>
    <t>Verificador de resultados 3</t>
  </si>
  <si>
    <t>Nome Fantasia da entidade gestora ou do empreendimento específico</t>
  </si>
  <si>
    <t>Listar de forma agregada os CNAEs principais e secundários das empresas aderentes presentes no sistema, se SLR coletivo, ou do empreendimento específico, se modelo individual.</t>
  </si>
  <si>
    <t>Informações gerais sobre o Sistema de Logística Reversa e sobre a entidade gestora responsável pelo SLR, ou empreendimento específico, no caso de modelo individual de SLR</t>
  </si>
  <si>
    <r>
      <t xml:space="preserve">Estágio de implementação   </t>
    </r>
    <r>
      <rPr>
        <sz val="9"/>
        <rFont val="Arial"/>
        <family val="2"/>
      </rPr>
      <t>(Escolha uma alternativa, entre "Em operação" e "Em implantação" na lista suspensa)</t>
    </r>
  </si>
  <si>
    <t>Quantidade total de Pontos de Coleta/Entrega/Recebimento</t>
  </si>
  <si>
    <t>Quantidade de municípios atendidos pelo sistema</t>
  </si>
  <si>
    <t>Quantidade colocada no mercado no ano anterior  (t/ano)</t>
  </si>
  <si>
    <t>1 - IDENTIFICAÇÃO</t>
  </si>
  <si>
    <t>Razão Social da entidade gestora ou do empreendimento específico</t>
  </si>
  <si>
    <r>
      <t xml:space="preserve">Em atendimento ao inciso II do art. 22 da DN Copam n° 249/2024, relacionar as empresas aderentes ao SLR, no caso de modelo coletivo, segundo definição dada pela DN COPAM nº 249/2024 (artigo 2º, inciso II), e seus dados básicos, inclusive </t>
    </r>
    <r>
      <rPr>
        <b/>
        <i/>
        <u/>
        <sz val="10"/>
        <color theme="1"/>
        <rFont val="Arial"/>
        <family val="2"/>
      </rPr>
      <t>TODOS</t>
    </r>
    <r>
      <rPr>
        <i/>
        <sz val="10"/>
        <color theme="1"/>
        <rFont val="Arial"/>
        <family val="2"/>
      </rPr>
      <t xml:space="preserve"> os CNAEs e elo da cadeia que representa.</t>
    </r>
  </si>
  <si>
    <t>Relação das aderentes ao SLR, no caso de modelo coletivo</t>
  </si>
  <si>
    <t xml:space="preserve">Relação dos operadores que integram o SLR </t>
  </si>
  <si>
    <r>
      <t xml:space="preserve">Em atendimento ao inciso IV do art. 22 da DN COPAM 249/2024, relacionar os operadores do SLR, segundo definição de 'operadores do sistema de logística reversa' dada pela DN COPAM nº 249/2024 (artigo 2º, inciso XVII), </t>
    </r>
    <r>
      <rPr>
        <b/>
        <i/>
        <sz val="10"/>
        <color theme="1"/>
        <rFont val="Arial"/>
        <family val="2"/>
      </rPr>
      <t>exceto</t>
    </r>
    <r>
      <rPr>
        <i/>
        <sz val="10"/>
        <color theme="1"/>
        <rFont val="Arial"/>
        <family val="2"/>
      </rPr>
      <t xml:space="preserve"> organizações de catadores e catadores autônomos, que devem ser informados na próxima aba da planilha</t>
    </r>
  </si>
  <si>
    <t>Relação dos operadores que integram o SLR</t>
  </si>
  <si>
    <t>Número da licença ambiental ou ato autorizativo 
(se aplicável)</t>
  </si>
  <si>
    <t>Informações sobre os pontos de recebimento dos resíduos fixos e temporários (coletas itinerantes)</t>
  </si>
  <si>
    <r>
      <rPr>
        <b/>
        <sz val="10"/>
        <rFont val="Arial"/>
        <family val="2"/>
      </rPr>
      <t xml:space="preserve">Códigos CNAE          </t>
    </r>
    <r>
      <rPr>
        <sz val="10"/>
        <rFont val="Arial"/>
        <family val="2"/>
      </rPr>
      <t xml:space="preserve">                              </t>
    </r>
    <r>
      <rPr>
        <i/>
        <sz val="10"/>
        <rFont val="Arial"/>
        <family val="2"/>
      </rPr>
      <t xml:space="preserve"> (liste todos os números de CNAES, principal e secundários. Se necessário, abra várias linhas para uma mesma empresa) </t>
    </r>
  </si>
  <si>
    <r>
      <rPr>
        <b/>
        <sz val="10"/>
        <color rgb="FF000000"/>
        <rFont val="Arial"/>
        <family val="2"/>
      </rPr>
      <t>Endereço</t>
    </r>
    <r>
      <rPr>
        <sz val="10"/>
        <color rgb="FF000000"/>
        <rFont val="Arial"/>
        <family val="2"/>
      </rPr>
      <t xml:space="preserve"> 
(logradouro, nº, complemento e bairro)</t>
    </r>
  </si>
  <si>
    <r>
      <rPr>
        <b/>
        <sz val="10"/>
        <color rgb="FF000000"/>
        <rFont val="Arial"/>
        <family val="2"/>
      </rPr>
      <t>Coordenadas geográficas</t>
    </r>
    <r>
      <rPr>
        <sz val="10"/>
        <color rgb="FF000000"/>
        <rFont val="Arial"/>
        <family val="2"/>
      </rPr>
      <t xml:space="preserve"> (</t>
    </r>
    <r>
      <rPr>
        <i/>
        <sz val="10"/>
        <color rgb="FF000000"/>
        <rFont val="Arial"/>
        <family val="2"/>
      </rPr>
      <t>em graus decimais, referenciado no datum oficial  SIRGAS 2000 - EPSG 4674)</t>
    </r>
  </si>
  <si>
    <r>
      <t xml:space="preserve">Classificação conforme atividade realizada pelo operador                                                      </t>
    </r>
    <r>
      <rPr>
        <sz val="10"/>
        <rFont val="Arial"/>
        <family val="2"/>
      </rPr>
      <t xml:space="preserve">  </t>
    </r>
    <r>
      <rPr>
        <i/>
        <sz val="10"/>
        <rFont val="Arial"/>
        <family val="2"/>
      </rPr>
      <t xml:space="preserve">  (Escolha uma alternativa da lista ou insira uma nova. Se for uma nova alternativa, quando for usá-la novamente, faça um "copie/cole" para permitir a filtragem dos dados)</t>
    </r>
  </si>
  <si>
    <r>
      <rPr>
        <b/>
        <sz val="10"/>
        <rFont val="Arial"/>
        <family val="2"/>
      </rPr>
      <t>Link da licença  ambiental ou ato autorizativo</t>
    </r>
    <r>
      <rPr>
        <sz val="10"/>
        <rFont val="Arial"/>
        <family val="2"/>
      </rPr>
      <t xml:space="preserve"> (não obrigatório)</t>
    </r>
  </si>
  <si>
    <r>
      <rPr>
        <b/>
        <sz val="10"/>
        <color rgb="FF000000"/>
        <rFont val="Arial"/>
        <family val="2"/>
      </rPr>
      <t>Quantidade destinada no ano de desempenho, certificada via Sistema MTR (toneladas), por atividade de destinação.</t>
    </r>
    <r>
      <rPr>
        <sz val="10"/>
        <color rgb="FF000000"/>
        <rFont val="Arial"/>
        <family val="2"/>
      </rPr>
      <t xml:space="preserve"> 
</t>
    </r>
    <r>
      <rPr>
        <b/>
        <sz val="10"/>
        <color rgb="FF7030A0"/>
        <rFont val="Arial"/>
        <family val="2"/>
      </rPr>
      <t>Aplica-se apenas aos destinadores, incluindo a triagem</t>
    </r>
  </si>
  <si>
    <t>Em atendimento ao inciso V do art. 22 da DN COPAM 249/2024, apresentar informações de localização dos pontos de recebimento fixos, bem como dos pontos de recebimento temporários que servem às coletas itinerantes</t>
  </si>
  <si>
    <t>Informação relacionada ao inciso IX do art. 22 da DN COPAM 249/2024 (descrição das ações estruturantes realizadas no âmbito do SLR)</t>
  </si>
  <si>
    <t>Unidade de medida</t>
  </si>
  <si>
    <t>Descrição dos indicadores para monitoramento do SLR e resultados obtidos no ano de desempenho</t>
  </si>
  <si>
    <r>
      <t>RESULTADOS  DO SISTEMA DE LOGÍSTICA REVERSA NO ANO DE 20</t>
    </r>
    <r>
      <rPr>
        <b/>
        <sz val="12"/>
        <color rgb="FF7030A0"/>
        <rFont val="Arial"/>
        <family val="2"/>
      </rPr>
      <t>xx</t>
    </r>
    <r>
      <rPr>
        <b/>
        <sz val="12"/>
        <rFont val="Arial"/>
        <family val="2"/>
      </rPr>
      <t>, EM RELAÇÃO À META QUANTITATIVA</t>
    </r>
  </si>
  <si>
    <t>META QUANTITATIVA (%)</t>
  </si>
  <si>
    <r>
      <t xml:space="preserve">Observações: </t>
    </r>
    <r>
      <rPr>
        <i/>
        <sz val="11"/>
        <color theme="1"/>
        <rFont val="Calibri"/>
        <family val="2"/>
        <scheme val="minor"/>
      </rPr>
      <t>Utilizar o campo para explicar a meta quantitativa</t>
    </r>
  </si>
  <si>
    <r>
      <t>RESULTADOS DO SISTEMA DE EMBALAGENS EM GERAL NO ANO DE 20</t>
    </r>
    <r>
      <rPr>
        <b/>
        <sz val="12"/>
        <color rgb="FF7030A0"/>
        <rFont val="Arial"/>
        <family val="2"/>
      </rPr>
      <t>xx</t>
    </r>
    <r>
      <rPr>
        <b/>
        <sz val="12"/>
        <color theme="1"/>
        <rFont val="Arial"/>
        <family val="2"/>
      </rPr>
      <t>, EM RELAÇÃO À META QUANTITATIVA</t>
    </r>
  </si>
  <si>
    <r>
      <rPr>
        <b/>
        <u/>
        <sz val="11"/>
        <color rgb="FFFF0000"/>
        <rFont val="Calibri"/>
        <family val="2"/>
        <scheme val="minor"/>
      </rPr>
      <t>ATENÇÃO:</t>
    </r>
    <r>
      <rPr>
        <b/>
        <sz val="11"/>
        <color theme="1"/>
        <rFont val="Calibri"/>
        <family val="2"/>
        <scheme val="minor"/>
      </rPr>
      <t xml:space="preserve"> OS DADOS DE RECUPERAÇÃO INFORMADOS SÓ SERÃO VÁLIDOS SE COINCIDENTES COM A DECLARAÇÃO DO VERIFICADOR DE RESULTADOS</t>
    </r>
  </si>
  <si>
    <r>
      <rPr>
        <b/>
        <sz val="10"/>
        <rFont val="Arial"/>
        <family val="2"/>
      </rPr>
      <t xml:space="preserve">Elo da cadeia que representa        </t>
    </r>
    <r>
      <rPr>
        <sz val="10"/>
        <rFont val="Arial"/>
        <family val="2"/>
      </rPr>
      <t xml:space="preserve">                          
</t>
    </r>
    <r>
      <rPr>
        <sz val="9.5"/>
        <rFont val="Arial"/>
        <family val="2"/>
      </rPr>
      <t>(Escolha uma alternativa ou insira uma nova. Se for uma nova alternativa, quando for usá-la novamente, faça um "copie/cole" para permitir a filtragem dos dados)</t>
    </r>
  </si>
  <si>
    <r>
      <rPr>
        <b/>
        <sz val="10"/>
        <color rgb="FF000000"/>
        <rFont val="Arial"/>
        <family val="2"/>
      </rPr>
      <t>Elo da cadeia que o empreendimento representa</t>
    </r>
    <r>
      <rPr>
        <sz val="10"/>
        <color rgb="FF000000"/>
        <rFont val="Arial"/>
        <family val="2"/>
      </rPr>
      <t xml:space="preserve"> </t>
    </r>
    <r>
      <rPr>
        <b/>
        <sz val="10"/>
        <color rgb="FF000000"/>
        <rFont val="Arial"/>
        <family val="2"/>
      </rPr>
      <t xml:space="preserve">(fabricante, importador, distribuidor, comerciante ou combinação destes; </t>
    </r>
    <r>
      <rPr>
        <b/>
        <sz val="10"/>
        <color rgb="FF7030A0"/>
        <rFont val="Arial"/>
        <family val="2"/>
      </rPr>
      <t>aplicável apenas a empreendimento individua</t>
    </r>
    <r>
      <rPr>
        <b/>
        <sz val="10"/>
        <color theme="1" tint="0.34998626667073579"/>
        <rFont val="Arial"/>
        <family val="2"/>
      </rPr>
      <t xml:space="preserve">l)   </t>
    </r>
    <r>
      <rPr>
        <b/>
        <sz val="10"/>
        <color rgb="FF000000"/>
        <rFont val="Arial"/>
        <family val="2"/>
      </rPr>
      <t xml:space="preserve">  </t>
    </r>
    <r>
      <rPr>
        <sz val="10"/>
        <color rgb="FF000000"/>
        <rFont val="Arial"/>
        <family val="2"/>
      </rPr>
      <t xml:space="preserve">                            </t>
    </r>
  </si>
  <si>
    <r>
      <t>Estado</t>
    </r>
    <r>
      <rPr>
        <sz val="10"/>
        <color theme="1"/>
        <rFont val="Arial"/>
        <family val="2"/>
      </rPr>
      <t xml:space="preserve"> 
</t>
    </r>
    <r>
      <rPr>
        <sz val="9"/>
        <color theme="1"/>
        <rFont val="Arial"/>
        <family val="2"/>
      </rPr>
      <t>(Escolha o estado de MG antes do município para habilitar a lista com todos os municípios mineiros, que possibilitará selecionar o município de interesse)</t>
    </r>
  </si>
  <si>
    <r>
      <rPr>
        <b/>
        <sz val="10"/>
        <color rgb="FF000000"/>
        <rFont val="Arial"/>
        <family val="2"/>
      </rPr>
      <t>Razão social 
ou nome</t>
    </r>
    <r>
      <rPr>
        <sz val="10"/>
        <color rgb="FF000000"/>
        <rFont val="Arial"/>
        <family val="2"/>
      </rPr>
      <t xml:space="preserve">
(no caso de catador individual)</t>
    </r>
  </si>
  <si>
    <r>
      <rPr>
        <b/>
        <sz val="10"/>
        <color rgb="FF000000"/>
        <rFont val="Arial"/>
        <family val="2"/>
      </rPr>
      <t>CNPJ 
ou CPF</t>
    </r>
    <r>
      <rPr>
        <sz val="10"/>
        <color rgb="FF000000"/>
        <rFont val="Arial"/>
        <family val="2"/>
      </rPr>
      <t xml:space="preserve">
 (no caso de catador individual)</t>
    </r>
  </si>
  <si>
    <r>
      <rPr>
        <b/>
        <sz val="10"/>
        <color rgb="FF000000"/>
        <rFont val="Arial"/>
        <family val="2"/>
      </rPr>
      <t xml:space="preserve">Materiais com os quais trabalham no âmbito do SLR
</t>
    </r>
    <r>
      <rPr>
        <sz val="10"/>
        <color rgb="FF000000"/>
        <rFont val="Arial"/>
        <family val="2"/>
      </rPr>
      <t xml:space="preserve"> (ex.: plástico, papel, papelão, metais, vidro, resíduos eletroeletrônicos, etc) </t>
    </r>
  </si>
  <si>
    <r>
      <rPr>
        <b/>
        <sz val="10"/>
        <color rgb="FF000000"/>
        <rFont val="Arial"/>
        <family val="2"/>
      </rPr>
      <t xml:space="preserve">Endereço (logradouro, nº, complemento e bairro)
</t>
    </r>
    <r>
      <rPr>
        <sz val="10"/>
        <color rgb="FF000000"/>
        <rFont val="Arial"/>
        <family val="2"/>
      </rPr>
      <t xml:space="preserve">
</t>
    </r>
    <r>
      <rPr>
        <b/>
        <i/>
        <sz val="9"/>
        <color rgb="FF000000"/>
        <rFont val="Arial"/>
        <family val="2"/>
      </rPr>
      <t>Não obrigatório no caso de catador individual</t>
    </r>
  </si>
  <si>
    <r>
      <rPr>
        <b/>
        <sz val="10"/>
        <color theme="1"/>
        <rFont val="Arial"/>
        <family val="2"/>
      </rPr>
      <t xml:space="preserve">CEP </t>
    </r>
    <r>
      <rPr>
        <sz val="10"/>
        <color theme="1"/>
        <rFont val="Arial"/>
        <family val="2"/>
      </rPr>
      <t xml:space="preserve">
</t>
    </r>
    <r>
      <rPr>
        <b/>
        <i/>
        <sz val="9"/>
        <color theme="1"/>
        <rFont val="Arial"/>
        <family val="2"/>
      </rPr>
      <t>Não obrigatório no caso de catador individual</t>
    </r>
  </si>
  <si>
    <r>
      <t xml:space="preserve">Classificação conforme atividade realizada pelo operador                                                      </t>
    </r>
    <r>
      <rPr>
        <sz val="10"/>
        <rFont val="Arial"/>
        <family val="2"/>
      </rPr>
      <t xml:space="preserve">  </t>
    </r>
    <r>
      <rPr>
        <i/>
        <sz val="10"/>
        <rFont val="Arial"/>
        <family val="2"/>
      </rPr>
      <t xml:space="preserve">  </t>
    </r>
    <r>
      <rPr>
        <i/>
        <sz val="9.5"/>
        <rFont val="Arial"/>
        <family val="2"/>
      </rPr>
      <t>(Escolha uma alternativa da lista ou insira uma nova. Se for uma nova alternativa, quando for usá-la novamente, faça um "copie/cole" para permitir a filtragem dos dados)</t>
    </r>
  </si>
  <si>
    <t>Código CNAE principal 
(se aplicável)</t>
  </si>
  <si>
    <r>
      <t xml:space="preserve">Tipo de destinação intermediária (quando aplicável)
</t>
    </r>
    <r>
      <rPr>
        <i/>
        <sz val="9"/>
        <color theme="1"/>
        <rFont val="Arial"/>
        <family val="2"/>
      </rPr>
      <t>(selecione na lista suspensa ou, no caso de "Outra", descreva)</t>
    </r>
  </si>
  <si>
    <r>
      <rPr>
        <b/>
        <sz val="10"/>
        <color theme="1"/>
        <rFont val="Arial"/>
        <family val="2"/>
      </rPr>
      <t>Nome do responsável pelo local do ponto</t>
    </r>
    <r>
      <rPr>
        <sz val="10"/>
        <color theme="1"/>
        <rFont val="Arial"/>
        <family val="2"/>
      </rPr>
      <t xml:space="preserve">
</t>
    </r>
    <r>
      <rPr>
        <i/>
        <sz val="10"/>
        <color theme="1"/>
        <rFont val="Arial"/>
        <family val="2"/>
      </rPr>
      <t>(não obrigatório)</t>
    </r>
  </si>
  <si>
    <r>
      <rPr>
        <b/>
        <sz val="10"/>
        <color theme="1"/>
        <rFont val="Arial"/>
        <family val="2"/>
      </rPr>
      <t xml:space="preserve">Telefone </t>
    </r>
    <r>
      <rPr>
        <sz val="10"/>
        <color theme="1"/>
        <rFont val="Arial"/>
        <family val="2"/>
      </rPr>
      <t xml:space="preserve">
</t>
    </r>
    <r>
      <rPr>
        <i/>
        <sz val="10"/>
        <color theme="1"/>
        <rFont val="Arial"/>
        <family val="2"/>
      </rPr>
      <t>(não obrigatório)</t>
    </r>
  </si>
  <si>
    <r>
      <rPr>
        <b/>
        <sz val="10"/>
        <color theme="1"/>
        <rFont val="Arial"/>
        <family val="2"/>
      </rPr>
      <t xml:space="preserve">e-mail </t>
    </r>
    <r>
      <rPr>
        <sz val="10"/>
        <color theme="1"/>
        <rFont val="Arial"/>
        <family val="2"/>
      </rPr>
      <t xml:space="preserve">
</t>
    </r>
    <r>
      <rPr>
        <i/>
        <sz val="10"/>
        <color theme="1"/>
        <rFont val="Arial"/>
        <family val="2"/>
      </rPr>
      <t>(não obrigatório)</t>
    </r>
  </si>
  <si>
    <r>
      <t xml:space="preserve">Resíduo
 </t>
    </r>
    <r>
      <rPr>
        <i/>
        <sz val="9"/>
        <color theme="1"/>
        <rFont val="Arial"/>
        <family val="2"/>
      </rPr>
      <t>(selecione na lista suspensa ou, no caso de "Outra", descreva)</t>
    </r>
  </si>
  <si>
    <t>Quantidade triada/destinada de metais no ano de desempenho (toneladas)</t>
  </si>
  <si>
    <r>
      <rPr>
        <b/>
        <sz val="10"/>
        <rFont val="Arial"/>
        <family val="2"/>
      </rPr>
      <t>Município</t>
    </r>
    <r>
      <rPr>
        <sz val="10"/>
        <rFont val="Arial"/>
        <family val="2"/>
      </rPr>
      <t xml:space="preserve">                                             </t>
    </r>
  </si>
  <si>
    <r>
      <rPr>
        <b/>
        <sz val="10"/>
        <rFont val="Arial"/>
        <family val="2"/>
      </rPr>
      <t>Município</t>
    </r>
    <r>
      <rPr>
        <sz val="10"/>
        <rFont val="Arial"/>
        <family val="2"/>
      </rPr>
      <t xml:space="preserve">                     </t>
    </r>
  </si>
  <si>
    <t xml:space="preserve">Quantidade triada/destinada de papel/papelão no ano de desempenho (toneladas) </t>
  </si>
  <si>
    <t>Razão social do principal comprador de papel/papelão</t>
  </si>
  <si>
    <t>Quantidade coletada no ponto, no ano de desempenho, em toneladas (t)</t>
  </si>
  <si>
    <t>Razão social do principal comprador de plástico</t>
  </si>
  <si>
    <t>CNPJ do principal comprador de plástico</t>
  </si>
  <si>
    <t>CNPJ do principal comprador de papel/papelão</t>
  </si>
  <si>
    <t>Razão social do principal comprador de metais</t>
  </si>
  <si>
    <t>CNPJ do principal comprador de metais</t>
  </si>
  <si>
    <t xml:space="preserve">Quantidade triada/destinada de vidro no ano de desempenho (toneladas) </t>
  </si>
  <si>
    <t xml:space="preserve">Razão social do principal comprador de vidro </t>
  </si>
  <si>
    <t xml:space="preserve">CNPJ do principal comprador de vidro </t>
  </si>
  <si>
    <r>
      <t>Unidade Regional de Gestão de Resíduos Sólidos (URGRS)</t>
    </r>
    <r>
      <rPr>
        <sz val="10"/>
        <color theme="1"/>
        <rFont val="Arial"/>
        <family val="2"/>
      </rPr>
      <t xml:space="preserve">, conforme listagem estabelecida na  Lei nº 25.668, de 23/12/2025, disponível em https://www.almg.gov.br/legislacao-mineira/texto/LEI/25668/2025/ </t>
    </r>
  </si>
  <si>
    <t xml:space="preserve">Unidade Regional de Gestão de Resíduos Sólidos (URGRS), conforme listagem estabelecida na  Lei nº 25.668, de 23/12/2025, disponível em https://www.almg.gov.br/legislacao-mineira/texto/LEI/25668/2025/ </t>
  </si>
  <si>
    <r>
      <rPr>
        <b/>
        <sz val="10"/>
        <color theme="1"/>
        <rFont val="Arial"/>
        <family val="2"/>
      </rPr>
      <t xml:space="preserve">Município de origem
</t>
    </r>
    <r>
      <rPr>
        <sz val="9"/>
        <color theme="1"/>
        <rFont val="Arial"/>
        <family val="2"/>
      </rPr>
      <t xml:space="preserve"> (Escolha o estado de MG na coluna "Estado", antes do município, para habilitar a lista com todos os municípios mineiros que possibilitará selecionar o município de interesse)</t>
    </r>
  </si>
  <si>
    <t>Lista de equipamentos</t>
  </si>
  <si>
    <t>Caminhão</t>
  </si>
  <si>
    <t>Caminhonete</t>
  </si>
  <si>
    <t>Empilhadeira</t>
  </si>
  <si>
    <t>Presa enfardadeira</t>
  </si>
  <si>
    <t>Fragmentador</t>
  </si>
  <si>
    <t>Esteira de triagem</t>
  </si>
  <si>
    <t>Balança</t>
  </si>
  <si>
    <t>Extrusora</t>
  </si>
  <si>
    <t>Computador</t>
  </si>
  <si>
    <t>Outro (preencher o nome do tipo de equipamento)</t>
  </si>
  <si>
    <t>LISTA DOS EQUIPAMENTOS DISPONIBILIZADOS PARA AS AÇÕES ESTRUTURANTES</t>
  </si>
  <si>
    <t>Preencher a identificação da entidade gestora ou empreendimento específico e informações gerais sobre o SLR (dados relacionados aos incisos I e III do art. 22 da DN Copam n° 249/2024, que estabelece como partes do conteúdo mínimo as identificações da entidade gestora responsável pelo SLR, ou do empreendimento específico, e do verificador de resultados do SLR, respectivamente, bem como à adequada descrição do sistema).</t>
  </si>
  <si>
    <r>
      <rPr>
        <b/>
        <sz val="10"/>
        <rFont val="Arial"/>
        <family val="2"/>
      </rPr>
      <t>Número da licença ambiental ou ato autorizativo</t>
    </r>
    <r>
      <rPr>
        <sz val="10"/>
        <rFont val="Arial"/>
        <family val="2"/>
      </rPr>
      <t xml:space="preserve"> 
(se aplicável)</t>
    </r>
  </si>
  <si>
    <r>
      <rPr>
        <b/>
        <sz val="10"/>
        <rFont val="Arial"/>
        <family val="2"/>
      </rPr>
      <t>Validade da licença ambiental ou ato autorizativo</t>
    </r>
    <r>
      <rPr>
        <sz val="10"/>
        <rFont val="Arial"/>
        <family val="2"/>
      </rPr>
      <t xml:space="preserve"> 
(se aplicável)</t>
    </r>
  </si>
  <si>
    <r>
      <t xml:space="preserve">Município
 </t>
    </r>
    <r>
      <rPr>
        <sz val="9"/>
        <color theme="1"/>
        <rFont val="Arial"/>
        <family val="2"/>
      </rPr>
      <t>(Escolha o estado antes do município de forma a habilitar a lista com todos os municípios da UF para selecionar o município de interesse)</t>
    </r>
  </si>
  <si>
    <r>
      <rPr>
        <b/>
        <sz val="10"/>
        <color theme="1"/>
        <rFont val="Arial"/>
        <family val="2"/>
      </rPr>
      <t xml:space="preserve">Estado </t>
    </r>
    <r>
      <rPr>
        <sz val="10"/>
        <color theme="1"/>
        <rFont val="Arial"/>
        <family val="2"/>
      </rPr>
      <t xml:space="preserve"> 
</t>
    </r>
  </si>
  <si>
    <r>
      <rPr>
        <b/>
        <sz val="10"/>
        <color theme="1"/>
        <rFont val="Arial"/>
        <family val="2"/>
      </rPr>
      <t xml:space="preserve">Município                             </t>
    </r>
    <r>
      <rPr>
        <sz val="9"/>
        <color theme="1"/>
        <rFont val="Arial"/>
        <family val="2"/>
      </rPr>
      <t xml:space="preserve"> (Selecione o município em que o ponto se localiza na lista suspensa)</t>
    </r>
  </si>
  <si>
    <r>
      <rPr>
        <b/>
        <sz val="10"/>
        <color theme="1"/>
        <rFont val="Arial"/>
        <family val="2"/>
      </rPr>
      <t>Unidade Regional de Gestão de Resíduos Sólidos (URGRS)</t>
    </r>
    <r>
      <rPr>
        <sz val="10"/>
        <color theme="1"/>
        <rFont val="Arial"/>
        <family val="2"/>
      </rPr>
      <t xml:space="preserve">, conforme listagem estabelecida na Lei estadual nº 25.668, de 23/12/2025, disponível em https://www.almg.gov.br/legislacao-mineira/texto/LEI/25668/2025/ 
</t>
    </r>
  </si>
  <si>
    <r>
      <rPr>
        <b/>
        <sz val="10"/>
        <rFont val="Arial"/>
        <family val="2"/>
      </rPr>
      <t xml:space="preserve">Município     </t>
    </r>
    <r>
      <rPr>
        <sz val="10"/>
        <rFont val="Arial"/>
        <family val="2"/>
      </rPr>
      <t xml:space="preserve">                     
(Selecione o município em que o ponto se localiza na lista suspensa)                   </t>
    </r>
  </si>
  <si>
    <r>
      <rPr>
        <b/>
        <sz val="10"/>
        <color theme="1"/>
        <rFont val="Arial"/>
        <family val="2"/>
      </rPr>
      <t xml:space="preserve">Município
</t>
    </r>
    <r>
      <rPr>
        <sz val="9"/>
        <color theme="1"/>
        <rFont val="Arial"/>
        <family val="2"/>
      </rPr>
      <t>(Selecione o município em que o ponto se localiza na lista suspensa)</t>
    </r>
  </si>
  <si>
    <t>Listar os municípios contemplados com pontos de recebimento, e/ou aqueles com atuação de operadores que realizam triagem, ou outro critério considerado, a ser explicado no relatório, conforme orientações do Termo de Referência.</t>
  </si>
  <si>
    <t>Meta percentual de recuperação (%)</t>
  </si>
  <si>
    <t>Meta de recuperação em massa (t/ano)</t>
  </si>
  <si>
    <r>
      <t>Coordenadas geográficas (</t>
    </r>
    <r>
      <rPr>
        <i/>
        <sz val="9"/>
        <color rgb="FF000000"/>
        <rFont val="Arial"/>
        <family val="2"/>
      </rPr>
      <t>em graus decimais, referenciado no datum oficial  SIRGAS 2000 - EPSG 4674)</t>
    </r>
    <r>
      <rPr>
        <sz val="9"/>
        <color rgb="FF000000"/>
        <rFont val="Arial"/>
        <family val="2"/>
      </rPr>
      <t xml:space="preserve">
</t>
    </r>
    <r>
      <rPr>
        <b/>
        <sz val="8"/>
        <color rgb="FF000000"/>
        <rFont val="Arial"/>
        <family val="2"/>
      </rPr>
      <t>Não se aplica no caso de catador individual</t>
    </r>
  </si>
  <si>
    <t>Catador individual</t>
  </si>
  <si>
    <t>Em atendimento ao inciso IV do art. 22 da DN COPAM 249/2024, complementarmente aos dados apresentados na aba anterior, deve-se apresentar os dados dos operadores do SLR que são organizações de catadores ou catadores individuais</t>
  </si>
  <si>
    <t>CNPJ da pessoa jurídica responsável pela gestão da logística de coleta e transporte dos resíduos (operador logístico), quando aplicável</t>
  </si>
  <si>
    <t>porcentagem (%)</t>
  </si>
  <si>
    <t>Toneladas (t)</t>
  </si>
  <si>
    <t>Percentual (%) de fabricantes aderentes ao SLR em relação ao total de empresas aderentes = nº de fabricantes aderentes ao SLR / nº total de empresas aderentes ao SLR.</t>
  </si>
  <si>
    <t>Percentual (%) de importadores aderentes ao SLR em relação ao total de empresas aderentes = nº de importadores aderentes ao SLR / nº total de empresas aderentes ao SLR.</t>
  </si>
  <si>
    <t>Percentual (%) de distribuidores aderentes ao SLR em relação ao total de empresas aderentes = nº de distribuidores aderentes ao SLR / nº total de empresas aderentes ao SLR.</t>
  </si>
  <si>
    <t>Percentual (%) de comerciantes aderentes ao SLR em relação ao total de empresas aderentes = nº de comerciantes aderentes ao SLR / nº total de empresas aderentes ao SLR.</t>
  </si>
  <si>
    <t>Custo do SLR por ano.</t>
  </si>
  <si>
    <t xml:space="preserve">Quantidade em massa de produtos e embalagens pós-consumo recuperada por ano </t>
  </si>
  <si>
    <r>
      <t xml:space="preserve">Quantidade em massa de embalagens em geral pós-consumo, constituída de metal recuperada por ano </t>
    </r>
    <r>
      <rPr>
        <sz val="10"/>
        <color rgb="FFFF0000"/>
        <rFont val="Arial"/>
        <family val="2"/>
      </rPr>
      <t xml:space="preserve">(aplicável para o SLR de embalagens em geral) </t>
    </r>
  </si>
  <si>
    <r>
      <t xml:space="preserve">Quantidade em massa de embalagens em geral pós-consumo, constituída do material vidro, recuperada por ano </t>
    </r>
    <r>
      <rPr>
        <sz val="10"/>
        <color rgb="FFFF0000"/>
        <rFont val="Arial"/>
        <family val="2"/>
      </rPr>
      <t>(aplicável para o SLR de embalagens em geral)</t>
    </r>
  </si>
  <si>
    <r>
      <t xml:space="preserve">Quantidade em massa de embalagens em geral pós-consumo, constituída do material papel/papelão, recuperada por ano </t>
    </r>
    <r>
      <rPr>
        <sz val="10"/>
        <color rgb="FFFF0000"/>
        <rFont val="Arial"/>
        <family val="2"/>
      </rPr>
      <t>(aplicável para o SLR de embalagens em geral)</t>
    </r>
  </si>
  <si>
    <r>
      <t xml:space="preserve">Quantidade em massa de embalagens em geral pós-consumo, constituída do material plástico, recuperada por ano </t>
    </r>
    <r>
      <rPr>
        <sz val="10"/>
        <color rgb="FFFF0000"/>
        <rFont val="Arial"/>
        <family val="2"/>
      </rPr>
      <t>(aplicável para o SLR de embalagens em geral)</t>
    </r>
  </si>
  <si>
    <t>Percentual (%) de fabricantes aderentes ao SLR em relação ao total de empresas aderentes</t>
  </si>
  <si>
    <t>Percentual (%) de importadores aderentes ao SLR em relação ao total de empresas aderentes</t>
  </si>
  <si>
    <t xml:space="preserve">Percentual (%) de distribuidores aderentes ao SLR em relação ao total de empresas aderentes </t>
  </si>
  <si>
    <t>Percentual (%) de comerciantes aderentes ao SLR em relação ao total de empresas aderentes</t>
  </si>
  <si>
    <t>Percentual (%) de operadores privados participantes do SLR em relação ao total de operadores participantes do SLR = nº de operadores privados participantes do SLR / nº total de operadores participantes do SLR.</t>
  </si>
  <si>
    <r>
      <t xml:space="preserve">Percentual (%) de organizações de catadores de materiais recicláveis participantes do SLR em relação ao total de operadores participantes do SLR </t>
    </r>
    <r>
      <rPr>
        <sz val="10"/>
        <color rgb="FFFF0000"/>
        <rFont val="Arial"/>
        <family val="2"/>
      </rPr>
      <t>(aplicável para o SLR de embalagens em geral)</t>
    </r>
  </si>
  <si>
    <t xml:space="preserve">Percentual (%) de organizações de catadores de materiais recicláveis participantes do SLR em relação ao total de operadores participantes do SLR = nº de organizações de catadores de materiais recicláveis participantes do SLR / nº total de operadores participantes do SLR. </t>
  </si>
  <si>
    <r>
      <t xml:space="preserve">Percentual (%) de recuperação de produtos e embalagens pós-consumo obtida a partir da participação dos operadores privados </t>
    </r>
    <r>
      <rPr>
        <sz val="10"/>
        <color rgb="FFFF0000"/>
        <rFont val="Arial"/>
        <family val="2"/>
      </rPr>
      <t>(aplicável para o SLR de embalagens em geral)</t>
    </r>
  </si>
  <si>
    <t>Número de organizações de catadores estruturadas por programa estruturante</t>
  </si>
  <si>
    <t>Custo do SLR por ano</t>
  </si>
  <si>
    <t>Unidades</t>
  </si>
  <si>
    <r>
      <t xml:space="preserve">Percentual (%) de operadores privados participantes do SLR em relação ao total de operadores participantes do SLR </t>
    </r>
    <r>
      <rPr>
        <sz val="10"/>
        <color rgb="FFFF0000"/>
        <rFont val="Arial"/>
        <family val="2"/>
      </rPr>
      <t>(aplicável para o SLR de embalagens em geral)</t>
    </r>
  </si>
  <si>
    <r>
      <t xml:space="preserve">Quantidade em massa de produtos e embalagens pós-consumo compensadas com créditos de reciclagem por ano </t>
    </r>
    <r>
      <rPr>
        <sz val="10"/>
        <color rgb="FFFF0000"/>
        <rFont val="Arial"/>
        <family val="2"/>
      </rPr>
      <t>(especificar o tipo de crédito: CCRLR, CERE ou Certificado de Crédito de Massa Futura, nos termos do Decreto federal 11.413/2023)</t>
    </r>
  </si>
  <si>
    <t>Custo do SLR por tonelada de resíduos recuperada</t>
  </si>
  <si>
    <t>Custo percentual do SLR em relação ao custo de produção dos produtos e/ou embalagens abarcados no sistema</t>
  </si>
  <si>
    <t>Custo percentual do SLR em relação ao custo de produção dos produtos e/ou embalagens abarcados no sistema = Custo do SLR no ano de desempenho/custo de produção dos produtos e/ou embalagens colocados no mercado pelas aderentes no ano de desempenho</t>
  </si>
  <si>
    <r>
      <t xml:space="preserve">Percentual de produtos e embalagens pós-consumo </t>
    </r>
    <r>
      <rPr>
        <b/>
        <u/>
        <sz val="10"/>
        <rFont val="Arial"/>
        <family val="2"/>
      </rPr>
      <t>coletados</t>
    </r>
    <r>
      <rPr>
        <sz val="10"/>
        <color rgb="FF000000"/>
        <rFont val="Arial"/>
        <family val="2"/>
      </rPr>
      <t xml:space="preserve"> em relação aos produtos e embalagens colocados no mercado mineiro por ano</t>
    </r>
  </si>
  <si>
    <r>
      <t xml:space="preserve">Percentual de produtos e embalagens pós-consumo </t>
    </r>
    <r>
      <rPr>
        <b/>
        <u/>
        <sz val="10"/>
        <color rgb="FF000000"/>
        <rFont val="Arial"/>
        <family val="2"/>
      </rPr>
      <t>coletados</t>
    </r>
    <r>
      <rPr>
        <sz val="10"/>
        <color rgb="FF000000"/>
        <rFont val="Arial"/>
        <family val="2"/>
      </rPr>
      <t xml:space="preserve"> em relação aos produtos e embalagens colocados no mercado mineiro por ano = Quantidade em massa de produtos e embalagens pós-consumo coletados pelo SLR no ano de desempenho/ quantidade em massa de produtos e embalagens colocados no mercado mineiro no ano de desempenho</t>
    </r>
  </si>
  <si>
    <t>Número de organizações de catadores estruturadas por programa estruturante (nos termos do art. 9º do Decreto federal n° 11413/2023).</t>
  </si>
  <si>
    <t>Percentual (%) de recuperação de produtos e embalagens pós-consumo obtida a partir da participação das organizações de catadores de material reciclável ou catadores individuais</t>
  </si>
  <si>
    <t xml:space="preserve">Percentual (%) de recuperação de produtos e embalagens pós-consumo obtida a partir da participação dos operadores privados = quantidade em massa de resíduos (produtos e embalagens pós-consumo) recuperada por operadores privados/ quantidade total em massa de produtos e embalagens pós-consumo recuperada no ano de desempenho. </t>
  </si>
  <si>
    <t xml:space="preserve">Percentual (%) de recuperação de produtos e embalagens pós-consumo obtida a partir da participação das organizações de catadores de material reciclável ou catadores individuais = quantidade em massa de resíduos (produtos e embalagens pós-consumo) recuperada por catadores, organizados ou individuais / quantidade total em massa de produtos e embalagens pós-consumo recuperada no ano de desempenho. </t>
  </si>
  <si>
    <t>META DE RECUPERAÇÃO EM MASSA PARA O ANO DE DESEMPENHO  (toneladas)</t>
  </si>
  <si>
    <t>RECUPERAÇÃO TOTAL REALIZADA PARA O ANO DE DESEMPENHO (toneladas)</t>
  </si>
  <si>
    <t>PERCENTUAL DE RECUPERAÇÃO ATINGIDO EM RELAÇÃO AO COLOCADO NO MERCADO (%)</t>
  </si>
  <si>
    <t>A META FOI ATINGIDA?</t>
  </si>
  <si>
    <t>RECUPERAÇÃO REALIZADA VIA OPERADOR PRIVADO/COMÉRCIO ATACADISTA (toneladas)</t>
  </si>
  <si>
    <t>RECUPERAÇÃO REALIZADA VIA CATADORES (toneladas)</t>
  </si>
  <si>
    <t>META DE RECUPERAÇÃO  EM MASSA PARA O ANO DE DESEMPENHO (toneladas)</t>
  </si>
  <si>
    <t>Custo do SLR por tonelada de resíduos recuperada = custo do SLR no ano/quantidade em massa de produtos e embalagens pós-consumo recuperada no ano.</t>
  </si>
  <si>
    <t>Quantidade em massa de produtos e embalagens pós-consumo recuperada no ano de desempenho</t>
  </si>
  <si>
    <t>Quantidade em massa de embalagens em geral pós-consumo, constituída de metal recuperada no ano de desempenho</t>
  </si>
  <si>
    <t>Quantidade em massa de embalagens em geral pós-consumo, constituída do material vidro, recuperada no ano de desempenho</t>
  </si>
  <si>
    <t>Quantidade em massa de embalagens em geral pós-consumo, constituída do material papel/papelão, recuperada no ano de desempenho</t>
  </si>
  <si>
    <t>Quantidade em massa de embalagens em geral pós-consumo, constituída do material plástico, recuperada no ano de desempenho</t>
  </si>
  <si>
    <t>Quantidade em massa de produtos e embalagens pós-consumo compensadas com créditos de reciclagem no ano de desempenho (especificar o tipo de crédito: CCRLR, CERE ou Certificado de Crédito de Massa Futura, nos termos do Decreto federal 11.413/2023)</t>
  </si>
  <si>
    <t>Quantidade  destinada no ano de desempenho (toneladas)</t>
  </si>
  <si>
    <r>
      <t xml:space="preserve">Município 
</t>
    </r>
    <r>
      <rPr>
        <sz val="9"/>
        <color theme="1"/>
        <rFont val="Arial"/>
        <family val="2"/>
      </rPr>
      <t>(Escolha o estado antes do município de forma a habilitar a lista com todos os municípios da UF para selecionar o município de interesse)</t>
    </r>
  </si>
  <si>
    <t>Percentual (%) de municípios abrangidos pelo SLR</t>
  </si>
  <si>
    <t>Percentual (%) de municípios abrangidos pelo SLR = nº de municípios abrangidos pelo SLR / Nº total de municípios do estado de MG (853).</t>
  </si>
  <si>
    <t>Interlocutor do Verificador de Resultados 3</t>
  </si>
  <si>
    <t>Interlocutor do Verificador de Resultados 2</t>
  </si>
  <si>
    <t xml:space="preserve"> Interlocutor do Verificador de Resultados 1</t>
  </si>
  <si>
    <r>
      <rPr>
        <b/>
        <sz val="11"/>
        <rFont val="Arial"/>
        <family val="2"/>
      </rPr>
      <t>2 - RELAÇÃO DE ENTIDADES PARTICIPANTES</t>
    </r>
    <r>
      <rPr>
        <b/>
        <sz val="12"/>
        <rFont val="Arial"/>
        <family val="2"/>
      </rPr>
      <t xml:space="preserve"> 
</t>
    </r>
    <r>
      <rPr>
        <i/>
        <sz val="10"/>
        <rFont val="Arial"/>
        <family val="2"/>
      </rPr>
      <t>(replicar linhas, caso seja necessário incluir mais entidades)</t>
    </r>
  </si>
  <si>
    <r>
      <t xml:space="preserve">Tipo de equipamento
</t>
    </r>
    <r>
      <rPr>
        <sz val="9"/>
        <color theme="1"/>
        <rFont val="Arial"/>
        <family val="2"/>
      </rPr>
      <t>(selecione na lista suspensa ou, no caso de "Outra", especifique)</t>
    </r>
  </si>
  <si>
    <t>Descrição do equipamento</t>
  </si>
  <si>
    <t>Razão social da organização de catadores/empresa beneficiada</t>
  </si>
  <si>
    <t>R$/ano</t>
  </si>
  <si>
    <t>R$/t</t>
  </si>
  <si>
    <r>
      <t xml:space="preserve">Em atendimento ao inciso XI do art. 22 da DN COPAM 249/2024, para cada indicador de monitoramento do SLR listado e descrito no PLR, </t>
    </r>
    <r>
      <rPr>
        <b/>
        <i/>
        <u/>
        <sz val="10"/>
        <color rgb="FF000000"/>
        <rFont val="Arial"/>
        <family val="2"/>
      </rPr>
      <t>apresentar o resultado obtido no ano de desempenho</t>
    </r>
  </si>
  <si>
    <t>Em atendimento ao inciso VIII do art. 22 da DN COPAM 249/2024, apresentar quantidades dos produtos e das embalagens pós-consumo destinadas, em massa, identificando as respectivas formas de destinação, sendo que no caso do SLR de embalagens em geral, esse quantitativo deverá também ser apresentado por grupo de embalagens conforme art. 40, considerando o ano de desempenho.</t>
  </si>
  <si>
    <t>Quantidades dos produtos e das embalagens pós-consumo destinadas, em massa, e respectivas formas de destinação e destinadores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</si>
</sst>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1"/>
      <color theme="1"/>
      <name val="Arial"/>
      <family val="2"/>
    </font>
    <font>
      <b/>
      <sz val="12"/>
      <color theme="1"/>
      <name val="Arial"/>
      <family val="2"/>
    </font>
    <font>
      <sz val="10"/>
      <color theme="1"/>
      <name val="Arial"/>
      <family val="2"/>
    </font>
    <font>
      <b/>
      <sz val="10"/>
      <color theme="1"/>
      <name val="Arial"/>
      <family val="2"/>
    </font>
    <font>
      <i/>
      <sz val="10"/>
      <color theme="1"/>
      <name val="Arial"/>
      <family val="2"/>
    </font>
    <font>
      <sz val="10"/>
      <color rgb="FF000000"/>
      <name val="Arial"/>
      <family val="2"/>
    </font>
    <font>
      <sz val="8"/>
      <color theme="1"/>
      <name val="Arial"/>
      <family val="2"/>
    </font>
    <font>
      <sz val="11"/>
      <color rgb="FF000000"/>
      <name val="Arial"/>
      <family val="2"/>
    </font>
    <font>
      <sz val="11"/>
      <color theme="1"/>
      <name val="Arial"/>
      <family val="2"/>
    </font>
    <font>
      <b/>
      <sz val="12"/>
      <color rgb="FF000000"/>
      <name val="Arial"/>
      <family val="2"/>
    </font>
    <font>
      <b/>
      <sz val="10"/>
      <color rgb="FF000000"/>
      <name val="Arial"/>
      <family val="2"/>
    </font>
    <font>
      <sz val="8"/>
      <color rgb="FF000000"/>
      <name val="Verdana"/>
      <family val="2"/>
    </font>
    <font>
      <b/>
      <sz val="10"/>
      <color rgb="FF000000"/>
      <name val="Arial"/>
      <family val="2"/>
    </font>
    <font>
      <b/>
      <sz val="11"/>
      <color theme="1"/>
      <name val="Calibri"/>
      <family val="2"/>
      <scheme val="minor"/>
    </font>
    <font>
      <sz val="9"/>
      <color rgb="FF000000"/>
      <name val="Arial"/>
      <family val="2"/>
    </font>
    <font>
      <i/>
      <sz val="10"/>
      <color rgb="FF000000"/>
      <name val="Arial"/>
      <family val="2"/>
    </font>
    <font>
      <b/>
      <i/>
      <u/>
      <sz val="10"/>
      <color theme="1"/>
      <name val="Arial"/>
      <family val="2"/>
    </font>
    <font>
      <i/>
      <sz val="9"/>
      <color theme="1"/>
      <name val="Arial"/>
      <family val="2"/>
    </font>
    <font>
      <i/>
      <sz val="10"/>
      <name val="Arial"/>
      <family val="2"/>
    </font>
    <font>
      <sz val="9"/>
      <color theme="1"/>
      <name val="Arial"/>
      <family val="2"/>
    </font>
    <font>
      <sz val="10"/>
      <name val="Arial"/>
      <family val="2"/>
    </font>
    <font>
      <b/>
      <sz val="10"/>
      <name val="Arial"/>
      <family val="2"/>
    </font>
    <font>
      <sz val="9"/>
      <name val="Arial"/>
      <family val="2"/>
    </font>
    <font>
      <i/>
      <sz val="9"/>
      <name val="Arial"/>
      <family val="2"/>
    </font>
    <font>
      <sz val="11"/>
      <color rgb="FF191D27"/>
      <name val="Calibri"/>
      <family val="2"/>
      <scheme val="minor"/>
    </font>
    <font>
      <sz val="11"/>
      <color theme="1"/>
      <name val="Calibri"/>
      <family val="2"/>
      <scheme val="minor"/>
    </font>
    <font>
      <b/>
      <sz val="16"/>
      <name val="Arial"/>
      <family val="2"/>
    </font>
    <font>
      <b/>
      <sz val="12"/>
      <color rgb="FFFF0000"/>
      <name val="Arial"/>
      <family val="2"/>
    </font>
    <font>
      <b/>
      <sz val="11"/>
      <color rgb="FFFF0000"/>
      <name val="Calibri"/>
      <family val="2"/>
      <scheme val="minor"/>
    </font>
    <font>
      <b/>
      <u/>
      <sz val="11"/>
      <color rgb="FFFF0000"/>
      <name val="Calibri"/>
      <family val="2"/>
      <scheme val="minor"/>
    </font>
    <font>
      <b/>
      <sz val="11"/>
      <name val="Arial"/>
      <family val="2"/>
    </font>
    <font>
      <b/>
      <sz val="11"/>
      <color theme="1"/>
      <name val="Arial"/>
      <family val="2"/>
    </font>
    <font>
      <b/>
      <sz val="12"/>
      <name val="Arial"/>
      <family val="2"/>
    </font>
    <font>
      <sz val="11"/>
      <name val="Arial"/>
      <family val="2"/>
    </font>
    <font>
      <sz val="12"/>
      <name val="Arial"/>
      <family val="2"/>
    </font>
    <font>
      <sz val="8"/>
      <name val="Calibri"/>
      <family val="2"/>
      <scheme val="minor"/>
    </font>
    <font>
      <sz val="11"/>
      <color rgb="FFFF0000"/>
      <name val="Arial"/>
      <family val="2"/>
    </font>
    <font>
      <b/>
      <sz val="8"/>
      <color theme="1"/>
      <name val="Arial"/>
      <family val="2"/>
    </font>
    <font>
      <b/>
      <i/>
      <sz val="10"/>
      <color theme="1"/>
      <name val="Arial"/>
      <family val="2"/>
    </font>
    <font>
      <i/>
      <sz val="9"/>
      <color rgb="FF000000"/>
      <name val="Arial"/>
      <family val="2"/>
    </font>
    <font>
      <b/>
      <sz val="9"/>
      <color rgb="FF000000"/>
      <name val="Arial"/>
      <family val="2"/>
    </font>
    <font>
      <b/>
      <sz val="8"/>
      <color rgb="FF000000"/>
      <name val="Arial"/>
      <family val="2"/>
    </font>
    <font>
      <b/>
      <i/>
      <sz val="9"/>
      <color rgb="FF000000"/>
      <name val="Arial"/>
      <family val="2"/>
    </font>
    <font>
      <b/>
      <i/>
      <sz val="9"/>
      <color theme="1"/>
      <name val="Arial"/>
      <family val="2"/>
    </font>
    <font>
      <i/>
      <sz val="11"/>
      <color theme="1"/>
      <name val="Calibri"/>
      <family val="2"/>
      <scheme val="minor"/>
    </font>
    <font>
      <sz val="9"/>
      <color indexed="81"/>
      <name val="Tahoma"/>
      <family val="2"/>
    </font>
    <font>
      <b/>
      <sz val="11"/>
      <color theme="0"/>
      <name val="Arial"/>
      <family val="2"/>
    </font>
    <font>
      <sz val="10"/>
      <color theme="1"/>
      <name val="Calibri"/>
      <family val="2"/>
      <scheme val="minor"/>
    </font>
    <font>
      <sz val="9"/>
      <color rgb="FF222222"/>
      <name val="Lucida Sans"/>
      <family val="2"/>
    </font>
    <font>
      <b/>
      <sz val="11"/>
      <color rgb="FF000000"/>
      <name val="Arial"/>
      <family val="2"/>
    </font>
    <font>
      <i/>
      <sz val="9.5"/>
      <name val="Arial"/>
      <family val="2"/>
    </font>
    <font>
      <sz val="9.5"/>
      <name val="Arial"/>
      <family val="2"/>
    </font>
    <font>
      <b/>
      <sz val="10"/>
      <color theme="1" tint="0.34998626667073579"/>
      <name val="Arial"/>
      <family val="2"/>
    </font>
    <font>
      <b/>
      <sz val="10"/>
      <color rgb="FF7030A0"/>
      <name val="Arial"/>
      <family val="2"/>
    </font>
    <font>
      <b/>
      <sz val="12"/>
      <color rgb="FF7030A0"/>
      <name val="Arial"/>
      <family val="2"/>
    </font>
    <font>
      <sz val="10"/>
      <color rgb="FFFF0000"/>
      <name val="Arial"/>
      <family val="2"/>
    </font>
    <font>
      <b/>
      <u/>
      <sz val="10"/>
      <color rgb="FF000000"/>
      <name val="Arial"/>
      <family val="2"/>
    </font>
    <font>
      <b/>
      <u/>
      <sz val="10"/>
      <name val="Arial"/>
      <family val="2"/>
    </font>
    <font>
      <b/>
      <i/>
      <u/>
      <sz val="10"/>
      <color rgb="FF00000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79998168889431442"/>
        <bgColor rgb="FF000000"/>
      </patternFill>
    </fill>
    <fill>
      <patternFill patternType="solid">
        <fgColor theme="4"/>
        <bgColor indexed="64"/>
      </patternFill>
    </fill>
    <fill>
      <patternFill patternType="solid">
        <fgColor rgb="FFE3EBEF"/>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C5C5C5"/>
      </left>
      <right style="medium">
        <color rgb="FFC5C5C5"/>
      </right>
      <top style="medium">
        <color rgb="FFC5C5C5"/>
      </top>
      <bottom style="medium">
        <color rgb="FFC5C5C5"/>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26" fillId="0" borderId="0" applyFont="0" applyFill="0" applyBorder="0" applyAlignment="0" applyProtection="0"/>
  </cellStyleXfs>
  <cellXfs count="391">
    <xf numFmtId="0" fontId="0" fillId="0" borderId="0" xfId="0"/>
    <xf numFmtId="0" fontId="1" fillId="0" borderId="0" xfId="0" applyFont="1"/>
    <xf numFmtId="0" fontId="0" fillId="0" borderId="13" xfId="0" applyBorder="1"/>
    <xf numFmtId="0" fontId="0" fillId="0" borderId="13" xfId="0" applyBorder="1" applyAlignment="1">
      <alignment horizontal="center"/>
    </xf>
    <xf numFmtId="0" fontId="8" fillId="0" borderId="0" xfId="0" applyFont="1"/>
    <xf numFmtId="0" fontId="9" fillId="0" borderId="0" xfId="0" applyFont="1"/>
    <xf numFmtId="0" fontId="9" fillId="0" borderId="0" xfId="0" applyFont="1" applyAlignment="1">
      <alignment horizontal="center" vertical="center"/>
    </xf>
    <xf numFmtId="0" fontId="0" fillId="0" borderId="14" xfId="0" applyBorder="1" applyAlignment="1">
      <alignment horizontal="center"/>
    </xf>
    <xf numFmtId="0" fontId="7" fillId="0" borderId="14" xfId="0" applyFont="1" applyBorder="1" applyAlignment="1">
      <alignment horizontal="center"/>
    </xf>
    <xf numFmtId="0" fontId="7" fillId="3" borderId="13" xfId="0" applyFont="1" applyFill="1" applyBorder="1" applyAlignment="1">
      <alignment horizontal="center"/>
    </xf>
    <xf numFmtId="0" fontId="7" fillId="0" borderId="13" xfId="0" applyFont="1" applyBorder="1" applyAlignment="1">
      <alignment horizontal="center"/>
    </xf>
    <xf numFmtId="0" fontId="4" fillId="0" borderId="0" xfId="0" applyFont="1" applyAlignment="1">
      <alignment horizontal="center" vertical="center"/>
    </xf>
    <xf numFmtId="0" fontId="12" fillId="0" borderId="0" xfId="0" applyFont="1"/>
    <xf numFmtId="0" fontId="0" fillId="0" borderId="19" xfId="0" applyBorder="1" applyAlignment="1">
      <alignment horizontal="center"/>
    </xf>
    <xf numFmtId="0" fontId="0" fillId="0" borderId="0" xfId="0" applyAlignment="1">
      <alignment horizontal="center" vertical="center"/>
    </xf>
    <xf numFmtId="0" fontId="7" fillId="0" borderId="13" xfId="0" applyFont="1" applyBorder="1"/>
    <xf numFmtId="0" fontId="3" fillId="0" borderId="0" xfId="0" applyFont="1"/>
    <xf numFmtId="0" fontId="7" fillId="3" borderId="14" xfId="0" applyFont="1" applyFill="1" applyBorder="1" applyAlignment="1">
      <alignment horizontal="center"/>
    </xf>
    <xf numFmtId="0" fontId="3" fillId="4" borderId="13" xfId="0" applyFont="1" applyFill="1" applyBorder="1" applyAlignment="1">
      <alignment horizontal="left"/>
    </xf>
    <xf numFmtId="0" fontId="3" fillId="4" borderId="13" xfId="0" applyFont="1" applyFill="1" applyBorder="1"/>
    <xf numFmtId="0" fontId="0" fillId="4" borderId="13" xfId="0" applyFill="1" applyBorder="1"/>
    <xf numFmtId="0" fontId="1" fillId="3" borderId="0" xfId="0" applyFont="1" applyFill="1"/>
    <xf numFmtId="0" fontId="0" fillId="3" borderId="0" xfId="0" applyFill="1"/>
    <xf numFmtId="0" fontId="0" fillId="3" borderId="14" xfId="0" applyFill="1" applyBorder="1" applyAlignment="1">
      <alignment horizontal="center"/>
    </xf>
    <xf numFmtId="0" fontId="0" fillId="3" borderId="13" xfId="0" applyFill="1" applyBorder="1" applyAlignment="1">
      <alignment horizontal="center"/>
    </xf>
    <xf numFmtId="0" fontId="0" fillId="3" borderId="13" xfId="0" applyFill="1" applyBorder="1"/>
    <xf numFmtId="0" fontId="14" fillId="0" borderId="0" xfId="0" applyFont="1" applyAlignment="1">
      <alignment horizontal="center"/>
    </xf>
    <xf numFmtId="0" fontId="14" fillId="2" borderId="0" xfId="0" applyFont="1" applyFill="1" applyAlignment="1">
      <alignment horizontal="center"/>
    </xf>
    <xf numFmtId="0" fontId="3" fillId="3" borderId="13" xfId="0" applyFont="1" applyFill="1" applyBorder="1"/>
    <xf numFmtId="0" fontId="0" fillId="4" borderId="20" xfId="0" applyFill="1" applyBorder="1"/>
    <xf numFmtId="0" fontId="3" fillId="4" borderId="20" xfId="0" applyFont="1" applyFill="1" applyBorder="1"/>
    <xf numFmtId="0" fontId="3" fillId="4" borderId="20" xfId="0" applyFont="1" applyFill="1" applyBorder="1" applyAlignment="1">
      <alignment horizontal="left"/>
    </xf>
    <xf numFmtId="0" fontId="20" fillId="3" borderId="14" xfId="0" applyFont="1" applyFill="1" applyBorder="1" applyAlignment="1">
      <alignment horizontal="center"/>
    </xf>
    <xf numFmtId="0" fontId="25" fillId="5" borderId="21" xfId="0" applyFont="1" applyFill="1" applyBorder="1" applyAlignment="1">
      <alignment horizontal="left" vertical="center" wrapText="1" indent="1"/>
    </xf>
    <xf numFmtId="0" fontId="27" fillId="0" borderId="0" xfId="0" applyFont="1" applyAlignment="1">
      <alignment vertical="center" wrapText="1"/>
    </xf>
    <xf numFmtId="0" fontId="4" fillId="8" borderId="22"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14" fillId="0" borderId="0" xfId="0" applyFont="1" applyAlignment="1">
      <alignment horizontal="center" vertic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9" fontId="0" fillId="0" borderId="28" xfId="1" applyFont="1" applyBorder="1" applyAlignment="1">
      <alignment horizontal="center"/>
    </xf>
    <xf numFmtId="0" fontId="0" fillId="0" borderId="29" xfId="0" applyBorder="1" applyAlignment="1">
      <alignment horizontal="center"/>
    </xf>
    <xf numFmtId="9" fontId="29" fillId="0" borderId="0" xfId="1" applyFont="1" applyAlignment="1">
      <alignment horizontal="center" vertical="center"/>
    </xf>
    <xf numFmtId="0" fontId="1" fillId="0" borderId="14"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4" fillId="0" borderId="16" xfId="0" applyFont="1" applyBorder="1" applyAlignment="1" applyProtection="1">
      <alignment horizontal="left" vertical="center" wrapText="1"/>
      <protection locked="0"/>
    </xf>
    <xf numFmtId="0" fontId="35" fillId="0" borderId="16" xfId="0" applyFont="1" applyBorder="1" applyAlignment="1" applyProtection="1">
      <alignment horizontal="left" vertical="center" wrapText="1"/>
      <protection locked="0"/>
    </xf>
    <xf numFmtId="0" fontId="35" fillId="0" borderId="0" xfId="0" applyFont="1" applyAlignment="1" applyProtection="1">
      <alignment horizontal="left" vertical="center" wrapText="1"/>
      <protection locked="0"/>
    </xf>
    <xf numFmtId="0" fontId="31" fillId="8" borderId="13" xfId="0" applyFont="1" applyFill="1" applyBorder="1" applyAlignment="1">
      <alignment horizontal="left" vertical="center" wrapText="1"/>
    </xf>
    <xf numFmtId="0" fontId="31" fillId="8" borderId="30" xfId="0" applyFont="1" applyFill="1" applyBorder="1" applyAlignment="1">
      <alignment horizontal="left" vertical="center" wrapText="1"/>
    </xf>
    <xf numFmtId="0" fontId="34" fillId="3" borderId="0" xfId="0" applyFont="1" applyFill="1" applyAlignment="1" applyProtection="1">
      <alignment horizontal="left" vertical="center" wrapText="1"/>
      <protection locked="0"/>
    </xf>
    <xf numFmtId="49" fontId="34" fillId="3" borderId="0" xfId="0" applyNumberFormat="1" applyFont="1" applyFill="1" applyAlignment="1" applyProtection="1">
      <alignment horizontal="left" vertical="center" wrapText="1"/>
      <protection locked="0"/>
    </xf>
    <xf numFmtId="49" fontId="34" fillId="3" borderId="0" xfId="0" applyNumberFormat="1" applyFont="1" applyFill="1" applyAlignment="1" applyProtection="1">
      <alignment horizontal="center" vertical="center" wrapText="1"/>
      <protection locked="0"/>
    </xf>
    <xf numFmtId="0" fontId="38" fillId="3" borderId="14" xfId="0" applyFont="1" applyFill="1" applyBorder="1" applyAlignment="1">
      <alignment horizontal="center"/>
    </xf>
    <xf numFmtId="0" fontId="1" fillId="0" borderId="0" xfId="0" applyFont="1" applyAlignment="1">
      <alignment horizontal="center"/>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left" wrapText="1"/>
      <protection locked="0"/>
    </xf>
    <xf numFmtId="0" fontId="1" fillId="0" borderId="13" xfId="0" applyFont="1" applyBorder="1" applyAlignment="1">
      <alignment vertical="center"/>
    </xf>
    <xf numFmtId="0" fontId="1" fillId="0" borderId="0" xfId="0" applyFont="1" applyAlignment="1">
      <alignment vertical="center"/>
    </xf>
    <xf numFmtId="0" fontId="20" fillId="8" borderId="11" xfId="0" applyFont="1" applyFill="1" applyBorder="1" applyAlignment="1">
      <alignment vertical="center"/>
    </xf>
    <xf numFmtId="0" fontId="20" fillId="8" borderId="1" xfId="0" applyFont="1" applyFill="1" applyBorder="1" applyAlignment="1">
      <alignment vertical="center"/>
    </xf>
    <xf numFmtId="0" fontId="23" fillId="0" borderId="13" xfId="0" applyFont="1" applyBorder="1" applyAlignment="1" applyProtection="1">
      <alignment vertical="center" wrapText="1"/>
      <protection locked="0"/>
    </xf>
    <xf numFmtId="0" fontId="23" fillId="0" borderId="30" xfId="0" applyFont="1" applyBorder="1" applyAlignment="1" applyProtection="1">
      <alignment vertical="center" wrapText="1"/>
      <protection locked="0"/>
    </xf>
    <xf numFmtId="0" fontId="14" fillId="3" borderId="0" xfId="0" applyFont="1" applyFill="1" applyAlignment="1">
      <alignment horizontal="center" vertical="center"/>
    </xf>
    <xf numFmtId="0" fontId="3" fillId="4" borderId="14" xfId="0" applyFont="1" applyFill="1" applyBorder="1"/>
    <xf numFmtId="0" fontId="0" fillId="0" borderId="16" xfId="0" applyBorder="1" applyAlignment="1">
      <alignment horizontal="center"/>
    </xf>
    <xf numFmtId="0" fontId="4" fillId="0" borderId="18" xfId="0" applyFont="1" applyBorder="1" applyAlignment="1">
      <alignment vertical="center"/>
    </xf>
    <xf numFmtId="0" fontId="22" fillId="8" borderId="12"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 fillId="3" borderId="0" xfId="0" applyFont="1" applyFill="1" applyAlignment="1">
      <alignment horizontal="center"/>
    </xf>
    <xf numFmtId="0" fontId="0" fillId="3" borderId="0" xfId="0" applyFill="1" applyAlignment="1">
      <alignment horizontal="center"/>
    </xf>
    <xf numFmtId="0" fontId="3"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1" fillId="8" borderId="1" xfId="0" applyFont="1" applyFill="1" applyBorder="1" applyAlignment="1">
      <alignment horizontal="center" vertical="center" wrapText="1"/>
    </xf>
    <xf numFmtId="0" fontId="0" fillId="3" borderId="14" xfId="0" applyFill="1" applyBorder="1"/>
    <xf numFmtId="0" fontId="20" fillId="0" borderId="0" xfId="0" applyFont="1" applyAlignment="1">
      <alignment horizontal="center"/>
    </xf>
    <xf numFmtId="0" fontId="6" fillId="8" borderId="13"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0" fillId="0" borderId="42" xfId="0" applyBorder="1" applyAlignment="1">
      <alignment horizontal="center"/>
    </xf>
    <xf numFmtId="0" fontId="0" fillId="0" borderId="31" xfId="0" applyBorder="1" applyAlignment="1">
      <alignment horizontal="center"/>
    </xf>
    <xf numFmtId="0" fontId="0" fillId="0" borderId="30" xfId="0" applyBorder="1" applyAlignment="1">
      <alignment horizontal="center"/>
    </xf>
    <xf numFmtId="0" fontId="0" fillId="0" borderId="40" xfId="0" applyBorder="1" applyAlignment="1">
      <alignment horizontal="center"/>
    </xf>
    <xf numFmtId="0" fontId="0" fillId="0" borderId="43" xfId="0" applyBorder="1" applyAlignment="1">
      <alignment horizontal="center"/>
    </xf>
    <xf numFmtId="0" fontId="27" fillId="3" borderId="0" xfId="0" applyFont="1" applyFill="1" applyAlignment="1">
      <alignment vertical="center" wrapText="1"/>
    </xf>
    <xf numFmtId="0" fontId="0" fillId="0" borderId="20" xfId="0" applyBorder="1" applyAlignment="1">
      <alignment horizontal="center"/>
    </xf>
    <xf numFmtId="0" fontId="0" fillId="0" borderId="44" xfId="0" applyBorder="1" applyAlignment="1">
      <alignment horizontal="center"/>
    </xf>
    <xf numFmtId="0" fontId="23" fillId="3" borderId="0" xfId="0" applyFont="1" applyFill="1" applyAlignment="1" applyProtection="1">
      <alignment horizontal="center" vertical="center" wrapText="1"/>
      <protection locked="0"/>
    </xf>
    <xf numFmtId="49" fontId="23" fillId="3" borderId="0" xfId="0" applyNumberFormat="1" applyFont="1" applyFill="1" applyAlignment="1" applyProtection="1">
      <alignment horizontal="center" vertical="center" wrapText="1"/>
      <protection locked="0"/>
    </xf>
    <xf numFmtId="0" fontId="20" fillId="0" borderId="0" xfId="0" applyFont="1" applyAlignment="1">
      <alignment horizontal="left"/>
    </xf>
    <xf numFmtId="49" fontId="23" fillId="3" borderId="0" xfId="0" applyNumberFormat="1" applyFont="1" applyFill="1" applyAlignment="1" applyProtection="1">
      <alignment horizontal="left" vertical="center" wrapText="1"/>
      <protection locked="0"/>
    </xf>
    <xf numFmtId="0" fontId="3" fillId="4" borderId="14" xfId="0" applyFont="1" applyFill="1" applyBorder="1" applyAlignment="1">
      <alignment horizontal="center"/>
    </xf>
    <xf numFmtId="0" fontId="3" fillId="4" borderId="13" xfId="0" applyFont="1" applyFill="1" applyBorder="1" applyAlignment="1">
      <alignment horizontal="center"/>
    </xf>
    <xf numFmtId="0" fontId="27" fillId="3" borderId="0" xfId="0" applyFont="1" applyFill="1" applyAlignment="1">
      <alignment horizontal="center" vertical="center" wrapText="1"/>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0" fontId="0" fillId="0" borderId="13" xfId="0" applyBorder="1" applyAlignment="1">
      <alignment wrapText="1"/>
    </xf>
    <xf numFmtId="0" fontId="0" fillId="0" borderId="13" xfId="0" applyBorder="1" applyAlignment="1">
      <alignment vertical="center"/>
    </xf>
    <xf numFmtId="0" fontId="14" fillId="0" borderId="13" xfId="0" applyFont="1" applyBorder="1"/>
    <xf numFmtId="0" fontId="0" fillId="0" borderId="0" xfId="0" applyAlignment="1">
      <alignment horizontal="center"/>
    </xf>
    <xf numFmtId="0" fontId="3" fillId="0" borderId="15"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1" fillId="0" borderId="0" xfId="0" applyFont="1" applyAlignment="1">
      <alignment wrapText="1"/>
    </xf>
    <xf numFmtId="0" fontId="47" fillId="11" borderId="13" xfId="0" applyFont="1" applyFill="1" applyBorder="1"/>
    <xf numFmtId="0" fontId="0" fillId="0" borderId="13" xfId="0"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wrapText="1"/>
    </xf>
    <xf numFmtId="0" fontId="48" fillId="0" borderId="13" xfId="0" applyFont="1" applyBorder="1" applyAlignment="1">
      <alignment horizontal="center" vertical="center"/>
    </xf>
    <xf numFmtId="0" fontId="48" fillId="0" borderId="13" xfId="0" applyFont="1" applyBorder="1" applyAlignment="1">
      <alignment horizontal="center" vertical="center" wrapText="1"/>
    </xf>
    <xf numFmtId="0" fontId="48" fillId="0" borderId="13" xfId="0" applyFont="1" applyBorder="1" applyAlignment="1">
      <alignment horizontal="center"/>
    </xf>
    <xf numFmtId="0" fontId="48" fillId="0" borderId="13" xfId="0" applyFont="1" applyBorder="1" applyAlignment="1">
      <alignment vertical="center"/>
    </xf>
    <xf numFmtId="0" fontId="48" fillId="0" borderId="13" xfId="0" applyFont="1" applyBorder="1" applyAlignment="1">
      <alignment horizontal="center" wrapText="1"/>
    </xf>
    <xf numFmtId="0" fontId="48" fillId="0" borderId="13" xfId="0" applyFont="1" applyBorder="1"/>
    <xf numFmtId="0" fontId="4" fillId="8" borderId="13" xfId="0" applyFont="1" applyFill="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49" fillId="12" borderId="0" xfId="0" applyFont="1" applyFill="1" applyAlignment="1">
      <alignment horizontal="left" vertical="center" wrapText="1" indent="1"/>
    </xf>
    <xf numFmtId="0" fontId="3" fillId="8" borderId="13" xfId="0" applyFont="1" applyFill="1" applyBorder="1" applyAlignment="1">
      <alignment horizontal="center" vertical="center" wrapText="1"/>
    </xf>
    <xf numFmtId="0" fontId="3" fillId="0" borderId="13" xfId="0" applyFont="1" applyBorder="1" applyAlignment="1" applyProtection="1">
      <alignment horizontal="left" vertical="center" wrapText="1"/>
      <protection locked="0"/>
    </xf>
    <xf numFmtId="0" fontId="4" fillId="8" borderId="20" xfId="0" applyFont="1" applyFill="1" applyBorder="1" applyAlignment="1">
      <alignment horizontal="center" vertical="center" wrapText="1"/>
    </xf>
    <xf numFmtId="0" fontId="3" fillId="0" borderId="41" xfId="0" applyFont="1" applyBorder="1" applyAlignment="1" applyProtection="1">
      <alignment horizontal="left" vertical="center" wrapText="1"/>
      <protection locked="0"/>
    </xf>
    <xf numFmtId="0" fontId="14" fillId="0" borderId="0" xfId="0" applyFont="1"/>
    <xf numFmtId="0" fontId="31" fillId="8" borderId="14" xfId="0" applyFont="1" applyFill="1" applyBorder="1" applyAlignment="1">
      <alignment horizontal="left" vertical="center" wrapText="1"/>
    </xf>
    <xf numFmtId="0" fontId="31" fillId="8" borderId="40" xfId="0" applyFont="1" applyFill="1" applyBorder="1" applyAlignment="1">
      <alignment horizontal="left" vertical="center" wrapText="1"/>
    </xf>
    <xf numFmtId="0" fontId="4" fillId="8" borderId="1" xfId="0" applyFont="1" applyFill="1" applyBorder="1" applyAlignment="1">
      <alignment horizontal="center" vertical="center"/>
    </xf>
    <xf numFmtId="0" fontId="11" fillId="8" borderId="2"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53" fillId="8" borderId="13" xfId="0" applyFont="1" applyFill="1" applyBorder="1" applyAlignment="1">
      <alignment horizontal="center" vertical="center" wrapText="1"/>
    </xf>
    <xf numFmtId="0" fontId="22" fillId="10" borderId="12" xfId="0" applyFont="1" applyFill="1" applyBorder="1" applyAlignment="1">
      <alignment horizontal="center" vertical="center" wrapText="1"/>
    </xf>
    <xf numFmtId="0" fontId="0" fillId="0" borderId="14" xfId="0" applyBorder="1"/>
    <xf numFmtId="0" fontId="0" fillId="3" borderId="31" xfId="0" applyFill="1" applyBorder="1"/>
    <xf numFmtId="0" fontId="0" fillId="3" borderId="31" xfId="0" applyFill="1" applyBorder="1" applyAlignment="1">
      <alignment horizontal="center"/>
    </xf>
    <xf numFmtId="0" fontId="21" fillId="8" borderId="11" xfId="0" applyFont="1" applyFill="1" applyBorder="1" applyAlignment="1">
      <alignment horizontal="center" vertical="top"/>
    </xf>
    <xf numFmtId="0" fontId="3" fillId="0" borderId="14" xfId="0" applyFont="1" applyBorder="1"/>
    <xf numFmtId="0" fontId="3" fillId="0" borderId="13" xfId="0" applyFont="1" applyBorder="1"/>
    <xf numFmtId="0" fontId="6" fillId="0" borderId="13" xfId="0" applyFont="1" applyBorder="1" applyAlignment="1">
      <alignment wrapText="1"/>
    </xf>
    <xf numFmtId="0" fontId="3" fillId="0" borderId="13" xfId="0" applyFont="1" applyBorder="1" applyAlignment="1">
      <alignment wrapText="1"/>
    </xf>
    <xf numFmtId="0" fontId="6" fillId="0" borderId="13" xfId="0" applyFont="1"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xf>
    <xf numFmtId="0" fontId="32"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6" fillId="0" borderId="14" xfId="0" applyFont="1" applyBorder="1" applyAlignment="1">
      <alignment horizontal="justify" vertical="center"/>
    </xf>
    <xf numFmtId="0" fontId="6" fillId="0" borderId="39" xfId="0" applyFont="1" applyBorder="1" applyAlignment="1">
      <alignment horizontal="center" vertical="center"/>
    </xf>
    <xf numFmtId="0" fontId="21" fillId="0" borderId="13" xfId="0" applyFont="1" applyBorder="1" applyAlignment="1">
      <alignment vertical="center" wrapText="1"/>
    </xf>
    <xf numFmtId="0" fontId="16" fillId="10" borderId="5" xfId="0" applyFont="1" applyFill="1" applyBorder="1" applyAlignment="1">
      <alignment horizontal="center" vertical="center"/>
    </xf>
    <xf numFmtId="0" fontId="16" fillId="10" borderId="6" xfId="0" applyFont="1" applyFill="1" applyBorder="1" applyAlignment="1">
      <alignment horizontal="center" vertical="center"/>
    </xf>
    <xf numFmtId="0" fontId="11" fillId="6" borderId="13" xfId="0" applyFont="1" applyFill="1" applyBorder="1" applyAlignment="1">
      <alignment horizontal="center" vertical="center"/>
    </xf>
    <xf numFmtId="0" fontId="13" fillId="6" borderId="13" xfId="0" applyFont="1" applyFill="1" applyBorder="1" applyAlignment="1">
      <alignment horizontal="center" vertical="center"/>
    </xf>
    <xf numFmtId="0" fontId="11" fillId="0" borderId="13" xfId="0" applyFont="1" applyBorder="1" applyAlignment="1">
      <alignment horizontal="center" vertical="center"/>
    </xf>
    <xf numFmtId="0" fontId="10" fillId="7" borderId="13" xfId="0" applyFont="1" applyFill="1" applyBorder="1" applyAlignment="1">
      <alignment horizontal="center" vertical="center"/>
    </xf>
    <xf numFmtId="0" fontId="22" fillId="10" borderId="12" xfId="0" applyFont="1" applyFill="1" applyBorder="1" applyAlignment="1">
      <alignment horizontal="center" vertical="center" wrapText="1"/>
    </xf>
    <xf numFmtId="0" fontId="22" fillId="10" borderId="11" xfId="0" applyFont="1" applyFill="1" applyBorder="1" applyAlignment="1">
      <alignment horizontal="center" vertical="center" wrapText="1"/>
    </xf>
    <xf numFmtId="0" fontId="22" fillId="10" borderId="12" xfId="0" applyFont="1" applyFill="1" applyBorder="1" applyAlignment="1">
      <alignment horizontal="center" vertical="center"/>
    </xf>
    <xf numFmtId="0" fontId="22" fillId="10" borderId="11" xfId="0" applyFont="1" applyFill="1" applyBorder="1" applyAlignment="1">
      <alignment horizontal="center" vertical="center"/>
    </xf>
    <xf numFmtId="49" fontId="23" fillId="3" borderId="13" xfId="0" applyNumberFormat="1" applyFont="1" applyFill="1" applyBorder="1" applyAlignment="1" applyProtection="1">
      <alignment horizontal="center" vertical="center" wrapText="1"/>
      <protection locked="0"/>
    </xf>
    <xf numFmtId="0" fontId="20" fillId="0" borderId="13" xfId="0" applyFont="1" applyBorder="1" applyAlignment="1">
      <alignment horizontal="center"/>
    </xf>
    <xf numFmtId="0" fontId="31" fillId="8" borderId="32" xfId="0" applyFont="1" applyFill="1" applyBorder="1" applyAlignment="1">
      <alignment horizontal="center" vertical="center" wrapText="1"/>
    </xf>
    <xf numFmtId="0" fontId="31" fillId="8" borderId="33" xfId="0" applyFont="1" applyFill="1" applyBorder="1" applyAlignment="1">
      <alignment horizontal="center" vertical="center" wrapText="1"/>
    </xf>
    <xf numFmtId="0" fontId="31" fillId="8" borderId="13" xfId="0" applyFont="1" applyFill="1" applyBorder="1" applyAlignment="1">
      <alignment horizontal="left" vertical="center" wrapText="1"/>
    </xf>
    <xf numFmtId="0" fontId="31" fillId="8" borderId="38" xfId="0" applyFont="1" applyFill="1" applyBorder="1" applyAlignment="1">
      <alignment horizontal="center" vertical="center" wrapText="1"/>
    </xf>
    <xf numFmtId="0" fontId="31" fillId="8" borderId="16" xfId="0" applyFont="1" applyFill="1" applyBorder="1" applyAlignment="1">
      <alignment horizontal="center" vertical="center" wrapText="1"/>
    </xf>
    <xf numFmtId="0" fontId="1" fillId="0" borderId="34"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3" xfId="0" applyFont="1" applyBorder="1" applyAlignment="1">
      <alignment horizontal="center" vertical="center"/>
    </xf>
    <xf numFmtId="0" fontId="1" fillId="0" borderId="13"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wrapText="1"/>
      <protection locked="0"/>
    </xf>
    <xf numFmtId="0" fontId="23" fillId="3" borderId="13" xfId="0" applyFont="1" applyFill="1" applyBorder="1" applyAlignment="1" applyProtection="1">
      <alignment horizontal="center" vertical="center" wrapText="1"/>
      <protection locked="0"/>
    </xf>
    <xf numFmtId="0" fontId="50" fillId="8" borderId="2" xfId="0" applyFont="1" applyFill="1" applyBorder="1" applyAlignment="1">
      <alignment horizontal="center" vertical="center"/>
    </xf>
    <xf numFmtId="0" fontId="50" fillId="8" borderId="3" xfId="0" applyFont="1" applyFill="1" applyBorder="1" applyAlignment="1">
      <alignment horizontal="center" vertical="center"/>
    </xf>
    <xf numFmtId="0" fontId="50" fillId="8" borderId="4" xfId="0" applyFont="1" applyFill="1" applyBorder="1" applyAlignment="1">
      <alignment horizontal="center" vertical="center"/>
    </xf>
    <xf numFmtId="0" fontId="50" fillId="8" borderId="2" xfId="0" applyFont="1" applyFill="1" applyBorder="1" applyAlignment="1">
      <alignment horizontal="left" vertical="center"/>
    </xf>
    <xf numFmtId="0" fontId="50" fillId="8" borderId="3" xfId="0" applyFont="1" applyFill="1" applyBorder="1" applyAlignment="1">
      <alignment horizontal="left" vertical="center"/>
    </xf>
    <xf numFmtId="0" fontId="50" fillId="8" borderId="4" xfId="0" applyFont="1" applyFill="1" applyBorder="1" applyAlignment="1">
      <alignment horizontal="left" vertical="center"/>
    </xf>
    <xf numFmtId="0" fontId="20" fillId="8" borderId="2" xfId="0" applyFont="1" applyFill="1" applyBorder="1" applyAlignment="1">
      <alignment horizontal="left" vertical="center"/>
    </xf>
    <xf numFmtId="0" fontId="20" fillId="8" borderId="4" xfId="0" applyFont="1" applyFill="1" applyBorder="1" applyAlignment="1">
      <alignment horizontal="left" vertical="center"/>
    </xf>
    <xf numFmtId="0" fontId="20" fillId="0" borderId="8"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8" borderId="2" xfId="0" applyFont="1" applyFill="1" applyBorder="1" applyAlignment="1">
      <alignment horizontal="center" vertical="center"/>
    </xf>
    <xf numFmtId="0" fontId="20" fillId="8" borderId="3" xfId="0" applyFont="1" applyFill="1" applyBorder="1" applyAlignment="1">
      <alignment horizontal="center" vertical="center"/>
    </xf>
    <xf numFmtId="0" fontId="20" fillId="8" borderId="4" xfId="0" applyFont="1" applyFill="1" applyBorder="1" applyAlignment="1">
      <alignment horizontal="center" vertical="center"/>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8" borderId="8" xfId="0" applyFont="1" applyFill="1" applyBorder="1" applyAlignment="1">
      <alignment horizontal="center" vertical="center"/>
    </xf>
    <xf numFmtId="0" fontId="20" fillId="8" borderId="9" xfId="0" applyFont="1" applyFill="1" applyBorder="1" applyAlignment="1">
      <alignment horizontal="center" vertical="center"/>
    </xf>
    <xf numFmtId="49" fontId="23" fillId="3" borderId="13" xfId="0" applyNumberFormat="1" applyFont="1" applyFill="1" applyBorder="1" applyAlignment="1" applyProtection="1">
      <alignment horizontal="left" vertical="center" wrapText="1"/>
      <protection locked="0"/>
    </xf>
    <xf numFmtId="0" fontId="20" fillId="0" borderId="13" xfId="0" applyFont="1" applyBorder="1" applyAlignment="1">
      <alignment horizontal="left"/>
    </xf>
    <xf numFmtId="0" fontId="31" fillId="0" borderId="13" xfId="0" applyFont="1" applyBorder="1" applyAlignment="1">
      <alignment horizontal="left" vertical="center" wrapText="1"/>
    </xf>
    <xf numFmtId="0" fontId="34" fillId="0" borderId="13" xfId="0" applyFont="1" applyBorder="1" applyAlignment="1" applyProtection="1">
      <alignment horizontal="left" vertical="center" wrapText="1"/>
      <protection locked="0"/>
    </xf>
    <xf numFmtId="0" fontId="1" fillId="0" borderId="13" xfId="0" applyFont="1" applyBorder="1" applyAlignment="1">
      <alignment horizontal="left"/>
    </xf>
    <xf numFmtId="0" fontId="23" fillId="0" borderId="13" xfId="0" applyFont="1" applyBorder="1" applyAlignment="1" applyProtection="1">
      <alignment horizontal="center" vertical="center" wrapText="1"/>
      <protection locked="0"/>
    </xf>
    <xf numFmtId="0" fontId="23" fillId="3" borderId="35" xfId="0" applyFont="1" applyFill="1" applyBorder="1" applyAlignment="1" applyProtection="1">
      <alignment horizontal="center" vertical="center" wrapText="1"/>
      <protection locked="0"/>
    </xf>
    <xf numFmtId="0" fontId="31" fillId="8" borderId="13" xfId="0" applyFont="1" applyFill="1" applyBorder="1" applyAlignment="1">
      <alignment horizontal="center" vertical="center" wrapText="1"/>
    </xf>
    <xf numFmtId="0" fontId="31" fillId="8" borderId="32" xfId="0" applyFont="1" applyFill="1" applyBorder="1" applyAlignment="1">
      <alignment horizontal="left" vertical="center" wrapText="1"/>
    </xf>
    <xf numFmtId="0" fontId="31" fillId="8" borderId="33" xfId="0" applyFont="1" applyFill="1" applyBorder="1" applyAlignment="1">
      <alignment horizontal="left" vertical="center" wrapText="1"/>
    </xf>
    <xf numFmtId="0" fontId="31" fillId="8" borderId="37" xfId="0" applyFont="1" applyFill="1" applyBorder="1" applyAlignment="1">
      <alignment horizontal="left" vertical="center" wrapText="1"/>
    </xf>
    <xf numFmtId="0" fontId="31" fillId="8" borderId="36" xfId="0" applyFont="1" applyFill="1" applyBorder="1" applyAlignment="1">
      <alignment horizontal="left" vertical="center"/>
    </xf>
    <xf numFmtId="0" fontId="31" fillId="8" borderId="37" xfId="0" applyFont="1" applyFill="1" applyBorder="1" applyAlignment="1">
      <alignment horizontal="left"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4" fillId="8" borderId="4" xfId="0" applyFont="1" applyFill="1" applyBorder="1" applyAlignment="1">
      <alignment horizontal="left" vertical="center"/>
    </xf>
    <xf numFmtId="0" fontId="11" fillId="8" borderId="2" xfId="0" applyFont="1" applyFill="1" applyBorder="1" applyAlignment="1">
      <alignment horizontal="left" vertical="center"/>
    </xf>
    <xf numFmtId="0" fontId="11" fillId="8" borderId="3" xfId="0" applyFont="1" applyFill="1" applyBorder="1" applyAlignment="1">
      <alignment horizontal="left" vertical="center"/>
    </xf>
    <xf numFmtId="0" fontId="11" fillId="8" borderId="4" xfId="0" applyFont="1" applyFill="1" applyBorder="1" applyAlignment="1">
      <alignment horizontal="left" vertical="center"/>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8" borderId="3" xfId="0" applyFont="1" applyFill="1" applyBorder="1" applyAlignment="1">
      <alignment horizontal="left" vertical="center"/>
    </xf>
    <xf numFmtId="0" fontId="20" fillId="8" borderId="5" xfId="0" applyFont="1" applyFill="1" applyBorder="1" applyAlignment="1">
      <alignment horizontal="left" vertical="center"/>
    </xf>
    <xf numFmtId="0" fontId="20" fillId="8" borderId="7" xfId="0" applyFont="1" applyFill="1" applyBorder="1" applyAlignment="1">
      <alignment horizontal="left" vertical="center"/>
    </xf>
    <xf numFmtId="0" fontId="32" fillId="8" borderId="41" xfId="0" applyFont="1" applyFill="1" applyBorder="1" applyAlignment="1">
      <alignment horizontal="center" vertical="center" wrapText="1"/>
    </xf>
    <xf numFmtId="0" fontId="32" fillId="8" borderId="35" xfId="0" applyFont="1" applyFill="1" applyBorder="1" applyAlignment="1">
      <alignment horizontal="center" vertical="center" wrapText="1"/>
    </xf>
    <xf numFmtId="0" fontId="32" fillId="8" borderId="19" xfId="0" applyFont="1" applyFill="1" applyBorder="1" applyAlignment="1">
      <alignment horizontal="center" vertical="center" wrapText="1"/>
    </xf>
    <xf numFmtId="0" fontId="34" fillId="8" borderId="13" xfId="0" applyFont="1" applyFill="1" applyBorder="1" applyAlignment="1" applyProtection="1">
      <alignment horizontal="center" vertical="center" wrapText="1"/>
      <protection locked="0"/>
    </xf>
    <xf numFmtId="9" fontId="34" fillId="8" borderId="13" xfId="0" applyNumberFormat="1" applyFont="1" applyFill="1" applyBorder="1" applyAlignment="1" applyProtection="1">
      <alignment horizontal="center" vertical="center" wrapText="1"/>
      <protection locked="0"/>
    </xf>
    <xf numFmtId="0" fontId="31" fillId="8" borderId="2" xfId="0" applyFont="1" applyFill="1" applyBorder="1" applyAlignment="1">
      <alignment horizontal="center" vertical="center" wrapText="1"/>
    </xf>
    <xf numFmtId="0" fontId="31" fillId="8" borderId="3" xfId="0" applyFont="1" applyFill="1" applyBorder="1" applyAlignment="1">
      <alignment horizontal="center" vertical="center" wrapText="1"/>
    </xf>
    <xf numFmtId="0" fontId="31" fillId="8" borderId="4" xfId="0" applyFont="1" applyFill="1" applyBorder="1" applyAlignment="1">
      <alignment horizontal="center" vertical="center" wrapText="1"/>
    </xf>
    <xf numFmtId="0" fontId="31" fillId="8" borderId="37" xfId="0" applyFont="1" applyFill="1" applyBorder="1" applyAlignment="1">
      <alignment horizontal="center" vertical="center" wrapText="1"/>
    </xf>
    <xf numFmtId="0" fontId="31" fillId="8" borderId="20" xfId="0" applyFont="1" applyFill="1" applyBorder="1" applyAlignment="1">
      <alignment horizontal="center" vertical="center" wrapText="1"/>
    </xf>
    <xf numFmtId="0" fontId="34" fillId="0" borderId="13" xfId="0" applyFont="1" applyBorder="1" applyAlignment="1" applyProtection="1">
      <alignment horizontal="center" vertical="center" wrapText="1"/>
      <protection locked="0"/>
    </xf>
    <xf numFmtId="0" fontId="31" fillId="8" borderId="14" xfId="0" applyFont="1" applyFill="1" applyBorder="1" applyAlignment="1">
      <alignment horizontal="left" vertical="center" wrapText="1"/>
    </xf>
    <xf numFmtId="0" fontId="31" fillId="8" borderId="18" xfId="0" applyFont="1" applyFill="1" applyBorder="1" applyAlignment="1">
      <alignment horizontal="left" vertical="center" wrapText="1"/>
    </xf>
    <xf numFmtId="0" fontId="31" fillId="8" borderId="0" xfId="0" applyFont="1" applyFill="1" applyAlignment="1">
      <alignment horizontal="left" vertical="center" wrapText="1"/>
    </xf>
    <xf numFmtId="0" fontId="31" fillId="8" borderId="46" xfId="0" applyFont="1" applyFill="1" applyBorder="1" applyAlignment="1">
      <alignment horizontal="left" vertical="center" wrapText="1"/>
    </xf>
    <xf numFmtId="0" fontId="31" fillId="8" borderId="47" xfId="0" applyFont="1" applyFill="1" applyBorder="1" applyAlignment="1">
      <alignment horizontal="left" vertical="center"/>
    </xf>
    <xf numFmtId="0" fontId="31" fillId="8" borderId="46" xfId="0" applyFont="1" applyFill="1" applyBorder="1" applyAlignment="1">
      <alignment horizontal="left" vertical="center"/>
    </xf>
    <xf numFmtId="0" fontId="4" fillId="8" borderId="36" xfId="0" applyFont="1" applyFill="1" applyBorder="1" applyAlignment="1">
      <alignment horizontal="center" vertical="center"/>
    </xf>
    <xf numFmtId="0" fontId="4" fillId="8" borderId="33" xfId="0" applyFont="1" applyFill="1" applyBorder="1" applyAlignment="1">
      <alignment horizontal="center" vertical="center"/>
    </xf>
    <xf numFmtId="0" fontId="4" fillId="8" borderId="37" xfId="0" applyFont="1" applyFill="1" applyBorder="1" applyAlignment="1">
      <alignment horizontal="center" vertical="center"/>
    </xf>
    <xf numFmtId="0" fontId="4" fillId="8" borderId="15" xfId="0" applyFont="1" applyFill="1" applyBorder="1" applyAlignment="1">
      <alignment horizontal="center" vertical="center"/>
    </xf>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xf>
    <xf numFmtId="0" fontId="20" fillId="8" borderId="18" xfId="0" applyFont="1" applyFill="1" applyBorder="1" applyAlignment="1">
      <alignment horizontal="center" vertical="center"/>
    </xf>
    <xf numFmtId="0" fontId="20" fillId="8" borderId="0" xfId="0" applyFont="1" applyFill="1" applyAlignment="1">
      <alignment horizontal="center" vertical="center"/>
    </xf>
    <xf numFmtId="0" fontId="20" fillId="0" borderId="0" xfId="0" applyFont="1" applyAlignment="1">
      <alignment horizontal="center"/>
    </xf>
    <xf numFmtId="0" fontId="20" fillId="0" borderId="6" xfId="0" applyFont="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xf>
    <xf numFmtId="0" fontId="20" fillId="0" borderId="10" xfId="0" applyFont="1" applyBorder="1" applyAlignment="1">
      <alignment horizontal="center"/>
    </xf>
    <xf numFmtId="0" fontId="20" fillId="0" borderId="5" xfId="0" applyFont="1" applyBorder="1" applyAlignment="1">
      <alignment horizontal="center"/>
    </xf>
    <xf numFmtId="0" fontId="20" fillId="0" borderId="7" xfId="0" applyFont="1" applyBorder="1" applyAlignment="1">
      <alignment horizontal="center"/>
    </xf>
    <xf numFmtId="0" fontId="22" fillId="8" borderId="41" xfId="0" applyFont="1" applyFill="1" applyBorder="1" applyAlignment="1">
      <alignment horizontal="left" vertical="center" wrapText="1"/>
    </xf>
    <xf numFmtId="0" fontId="22" fillId="8" borderId="35" xfId="0" applyFont="1" applyFill="1" applyBorder="1" applyAlignment="1">
      <alignment horizontal="left" vertical="center" wrapText="1"/>
    </xf>
    <xf numFmtId="0" fontId="22" fillId="8" borderId="19" xfId="0" applyFont="1" applyFill="1" applyBorder="1" applyAlignment="1">
      <alignment horizontal="left" vertical="center" wrapText="1"/>
    </xf>
    <xf numFmtId="0" fontId="37" fillId="0" borderId="2" xfId="0" applyFont="1" applyBorder="1" applyAlignment="1">
      <alignment horizontal="left"/>
    </xf>
    <xf numFmtId="0" fontId="37" fillId="0" borderId="3" xfId="0" applyFont="1" applyBorder="1" applyAlignment="1">
      <alignment horizontal="left"/>
    </xf>
    <xf numFmtId="0" fontId="37" fillId="0" borderId="4" xfId="0" applyFont="1" applyBorder="1" applyAlignment="1">
      <alignment horizontal="left"/>
    </xf>
    <xf numFmtId="0" fontId="4" fillId="8" borderId="1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33" fillId="8" borderId="41" xfId="0" applyFont="1" applyFill="1" applyBorder="1" applyAlignment="1">
      <alignment horizontal="center" vertical="center" wrapText="1"/>
    </xf>
    <xf numFmtId="0" fontId="33" fillId="8" borderId="35" xfId="0" applyFont="1" applyFill="1" applyBorder="1" applyAlignment="1">
      <alignment horizontal="center" vertical="center" wrapText="1"/>
    </xf>
    <xf numFmtId="0" fontId="33" fillId="8" borderId="19" xfId="0" applyFont="1" applyFill="1" applyBorder="1" applyAlignment="1">
      <alignment horizontal="center" vertical="center" wrapText="1"/>
    </xf>
    <xf numFmtId="0" fontId="4" fillId="8" borderId="41"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39" xfId="0" applyFont="1" applyFill="1" applyBorder="1" applyAlignment="1">
      <alignment horizontal="center" vertical="center"/>
    </xf>
    <xf numFmtId="0" fontId="4" fillId="8" borderId="14" xfId="0" applyFont="1" applyFill="1" applyBorder="1" applyAlignment="1">
      <alignment horizontal="center" vertical="center"/>
    </xf>
    <xf numFmtId="0" fontId="4" fillId="8" borderId="39" xfId="0" applyFont="1" applyFill="1" applyBorder="1" applyAlignment="1">
      <alignment horizontal="center" vertical="center" wrapText="1"/>
    </xf>
    <xf numFmtId="0" fontId="4" fillId="8" borderId="36" xfId="0" applyFont="1" applyFill="1" applyBorder="1" applyAlignment="1">
      <alignment horizontal="center" vertical="center" wrapText="1"/>
    </xf>
    <xf numFmtId="0" fontId="4" fillId="8" borderId="37"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37" fillId="0" borderId="0" xfId="0" applyFont="1" applyAlignment="1">
      <alignment horizontal="center"/>
    </xf>
    <xf numFmtId="0" fontId="19" fillId="8" borderId="2" xfId="0" applyFont="1" applyFill="1" applyBorder="1" applyAlignment="1">
      <alignment horizontal="left" vertical="center"/>
    </xf>
    <xf numFmtId="0" fontId="19" fillId="8" borderId="4" xfId="0" applyFont="1" applyFill="1" applyBorder="1" applyAlignment="1">
      <alignment horizontal="left" vertical="center"/>
    </xf>
    <xf numFmtId="0" fontId="29" fillId="0" borderId="18" xfId="0" applyFont="1" applyBorder="1" applyAlignment="1">
      <alignment horizontal="center" wrapText="1"/>
    </xf>
    <xf numFmtId="0" fontId="29" fillId="0" borderId="0" xfId="0" applyFont="1" applyAlignment="1">
      <alignment horizontal="center" wrapText="1"/>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32" fillId="9" borderId="2" xfId="0" applyFont="1" applyFill="1" applyBorder="1" applyAlignment="1">
      <alignment horizontal="center" vertical="center"/>
    </xf>
    <xf numFmtId="0" fontId="32" fillId="9" borderId="3" xfId="0" applyFont="1" applyFill="1" applyBorder="1" applyAlignment="1">
      <alignment horizontal="center" vertical="center"/>
    </xf>
    <xf numFmtId="0" fontId="32" fillId="9" borderId="4"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9" fillId="8" borderId="2"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22" fillId="8" borderId="20"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4" fillId="8" borderId="13" xfId="0" applyFont="1" applyFill="1" applyBorder="1" applyAlignment="1">
      <alignment horizontal="center" vertical="center"/>
    </xf>
    <xf numFmtId="0" fontId="21" fillId="8" borderId="13"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5" fillId="8" borderId="38" xfId="0" applyFont="1" applyFill="1" applyBorder="1" applyAlignment="1">
      <alignment horizontal="center" vertical="center"/>
    </xf>
    <xf numFmtId="0" fontId="5" fillId="8" borderId="16" xfId="0" applyFont="1" applyFill="1" applyBorder="1" applyAlignment="1">
      <alignment horizontal="center" vertical="center"/>
    </xf>
    <xf numFmtId="0" fontId="5" fillId="8" borderId="17" xfId="0" applyFont="1" applyFill="1" applyBorder="1" applyAlignment="1">
      <alignment horizontal="center" vertical="center"/>
    </xf>
    <xf numFmtId="0" fontId="32" fillId="6" borderId="2"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22" fillId="8" borderId="39" xfId="0" applyFont="1" applyFill="1" applyBorder="1" applyAlignment="1">
      <alignment horizontal="center" vertical="center" wrapText="1"/>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6" borderId="13" xfId="0" applyFont="1" applyFill="1" applyBorder="1" applyAlignment="1">
      <alignment horizontal="center" vertical="center" wrapText="1"/>
    </xf>
    <xf numFmtId="0" fontId="5" fillId="8" borderId="13" xfId="0" applyFont="1" applyFill="1" applyBorder="1" applyAlignment="1">
      <alignment horizontal="center" vertical="center"/>
    </xf>
    <xf numFmtId="0" fontId="15" fillId="8" borderId="0" xfId="0" applyFont="1" applyFill="1" applyAlignment="1">
      <alignment horizontal="center" vertical="center" wrapText="1"/>
    </xf>
    <xf numFmtId="0" fontId="3" fillId="8" borderId="14" xfId="0" applyFont="1" applyFill="1" applyBorder="1" applyAlignment="1">
      <alignment horizontal="center" vertical="center" wrapText="1"/>
    </xf>
    <xf numFmtId="0" fontId="3" fillId="8" borderId="13" xfId="0" applyFont="1" applyFill="1" applyBorder="1" applyAlignment="1">
      <alignment horizontal="center" vertical="center"/>
    </xf>
    <xf numFmtId="0" fontId="21" fillId="8" borderId="39"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3" fillId="8" borderId="48"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42"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5" fillId="5" borderId="18" xfId="0" applyFont="1" applyFill="1" applyBorder="1" applyAlignment="1">
      <alignment horizontal="center" vertical="center"/>
    </xf>
    <xf numFmtId="0" fontId="5" fillId="5" borderId="0" xfId="0" applyFont="1" applyFill="1" applyAlignment="1">
      <alignment horizontal="center" vertical="center"/>
    </xf>
    <xf numFmtId="0" fontId="15" fillId="8" borderId="2"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27" fillId="3" borderId="0" xfId="0" applyFont="1" applyFill="1" applyAlignment="1">
      <alignment horizontal="center" vertical="center" wrapText="1"/>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4" xfId="0" applyFont="1" applyFill="1" applyBorder="1" applyAlignment="1">
      <alignment horizontal="center" vertical="center"/>
    </xf>
    <xf numFmtId="0" fontId="28" fillId="3" borderId="0" xfId="0" applyFont="1" applyFill="1" applyAlignment="1">
      <alignment horizontal="left" vertical="center" wrapText="1"/>
    </xf>
    <xf numFmtId="0" fontId="32" fillId="6" borderId="22" xfId="0" applyFont="1" applyFill="1" applyBorder="1" applyAlignment="1">
      <alignment horizontal="center" vertical="center" wrapText="1"/>
    </xf>
    <xf numFmtId="0" fontId="32" fillId="6" borderId="24" xfId="0" applyFont="1" applyFill="1" applyBorder="1" applyAlignment="1">
      <alignment horizontal="center" vertical="center" wrapText="1"/>
    </xf>
    <xf numFmtId="0" fontId="32" fillId="6" borderId="45" xfId="0" applyFont="1" applyFill="1" applyBorder="1" applyAlignment="1">
      <alignment horizontal="center" vertical="center" wrapText="1"/>
    </xf>
    <xf numFmtId="0" fontId="32" fillId="6" borderId="25" xfId="0" applyFont="1" applyFill="1" applyBorder="1" applyAlignment="1">
      <alignment horizontal="center" vertical="center" wrapText="1"/>
    </xf>
    <xf numFmtId="0" fontId="32" fillId="9" borderId="13" xfId="0" applyFont="1" applyFill="1" applyBorder="1" applyAlignment="1">
      <alignment horizontal="center" vertical="center"/>
    </xf>
    <xf numFmtId="0" fontId="3" fillId="8" borderId="1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33" fillId="6"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4" fillId="0" borderId="9" xfId="0" applyFont="1" applyBorder="1" applyAlignment="1">
      <alignment horizontal="center" wrapText="1"/>
    </xf>
    <xf numFmtId="0" fontId="14" fillId="0" borderId="2" xfId="0" applyFont="1" applyBorder="1" applyAlignment="1">
      <alignment horizontal="left" vertical="top"/>
    </xf>
    <xf numFmtId="0" fontId="14" fillId="0" borderId="3" xfId="0"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0" fillId="0" borderId="13" xfId="0" applyBorder="1" applyAlignment="1">
      <alignment horizontal="center" vertical="center"/>
    </xf>
    <xf numFmtId="0" fontId="48" fillId="0" borderId="13" xfId="0" applyFont="1" applyBorder="1" applyAlignment="1">
      <alignment horizontal="center" vertical="center"/>
    </xf>
    <xf numFmtId="0" fontId="48" fillId="0" borderId="20" xfId="0" applyFont="1" applyBorder="1" applyAlignment="1">
      <alignment horizontal="center"/>
    </xf>
    <xf numFmtId="0" fontId="48" fillId="0" borderId="14" xfId="0" applyFont="1" applyBorder="1" applyAlignment="1">
      <alignment horizontal="center"/>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4" xfId="0" applyFont="1" applyFill="1" applyBorder="1" applyAlignment="1">
      <alignment horizontal="center" vertical="center"/>
    </xf>
  </cellXfs>
  <cellStyles count="2">
    <cellStyle name="Normal" xfId="0" builtinId="0"/>
    <cellStyle name="Porcentagem" xfId="1" builtinId="5"/>
  </cellStyles>
  <dxfs count="59">
    <dxf>
      <font>
        <strike val="0"/>
        <outline val="0"/>
        <shadow val="0"/>
        <u val="none"/>
        <vertAlign val="baseline"/>
        <sz val="11"/>
        <color theme="1"/>
        <name val="Arial"/>
        <scheme val="none"/>
      </font>
      <alignment horizontal="general" vertical="bottom" textRotation="0" wrapText="1" indent="0" justifyLastLine="0" shrinkToFit="0" readingOrder="0"/>
    </dxf>
    <dxf>
      <font>
        <strike val="0"/>
        <outline val="0"/>
        <shadow val="0"/>
        <u val="none"/>
        <vertAlign val="baseline"/>
        <sz val="11"/>
        <color theme="1"/>
        <name val="Arial"/>
        <scheme val="none"/>
      </font>
      <alignment horizontal="general" vertical="bottom" textRotation="0" wrapText="1" indent="0" justifyLastLine="0" shrinkToFit="0" readingOrder="0"/>
    </dxf>
    <dxf>
      <font>
        <strike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rgb="FFFFFF00"/>
        </patternFill>
      </fill>
    </dxf>
    <dxf>
      <border>
        <bottom style="thin">
          <color indexed="64"/>
        </bottom>
      </border>
    </dxf>
    <dxf>
      <alignment horizontal="center"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0"/>
        <color theme="1"/>
        <name val="Arial"/>
        <scheme val="none"/>
      </font>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rgb="FFFFFF00"/>
        </patternFill>
      </fill>
    </dxf>
    <dxf>
      <border>
        <bottom style="thin">
          <color indexed="64"/>
        </bottom>
      </border>
    </dxf>
    <dxf>
      <alignment horizontal="center"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0"/>
        <color theme="1"/>
        <name val="Arial"/>
        <scheme val="none"/>
      </font>
      <fill>
        <patternFill patternType="solid">
          <fgColor indexed="64"/>
          <bgColor rgb="FFFFFF0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rgb="FFFFFF00"/>
        </patternFill>
      </fill>
      <alignment horizontal="left"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0"/>
        <color theme="1"/>
        <name val="Arial"/>
        <scheme val="none"/>
      </font>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rgb="FFFFFF00"/>
        </patternFill>
      </fill>
    </dxf>
    <dxf>
      <border>
        <bottom style="thin">
          <color indexed="64"/>
        </bottom>
      </border>
    </dxf>
    <dxf>
      <alignment horizontal="center" vertical="bottom" textRotation="0" wrapText="0" indent="0" justifyLastLine="0" shrinkToFit="0" readingOrder="0"/>
      <border diagonalUp="0" diagonalDown="0">
        <left/>
        <right/>
        <top/>
        <bottom/>
        <vertical/>
        <horizontal/>
      </border>
    </dxf>
    <dxf>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ill>
        <patternFill patternType="solid">
          <fgColor indexed="64"/>
          <bgColor rgb="FFFFFF00"/>
        </patternFill>
      </fill>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justifyLastLine="0" shrinkToFit="0" readingOrder="0"/>
    </dxf>
  </dxfs>
  <tableStyles count="0" defaultTableStyle="TableStyleMedium2" defaultPivotStyle="PivotStyleLight16"/>
  <colors>
    <mruColors>
      <color rgb="FFFFFFFF"/>
      <color rgb="FFE2D3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8c01bd4e5f3a4bea/&#193;rea%20de%20Trabalho/Trabalho/0-TRABALHO%20GERES.DREI/Log&#237;stica%20reversa/Termos%20de%20refer&#234;ncia/TR%20Relat&#243;rio%20de%20resultados/Material%20de%20apoio%20MMA/Anexos-Relatorio-de-Resultados_LR_Revisao-Final_141123%20(1).xlsx" TargetMode="External"/><Relationship Id="rId2" Type="http://schemas.microsoft.com/office/2019/04/relationships/externalLinkLongPath" Target="Material%20de%20apoio%20MMA/Anexos-Relatorio-de-Resultados_LR_Revisao-Final_141123%20(1).xlsx?0FE1CCDC" TargetMode="External"/><Relationship Id="rId1" Type="http://schemas.openxmlformats.org/officeDocument/2006/relationships/externalLinkPath" Target="file:///\\0FE1CCDC\Anexos-Relatorio-de-Resultados_LR_Revisao-Final_1411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rmações Gerais"/>
      <sheetName val="Anexo I - Relação de Municípios"/>
      <sheetName val="Anexo II - Empresas Aderentes"/>
      <sheetName val="Anexo III - Org. de Catadores"/>
      <sheetName val="Anexo V - Qtde recuperada"/>
      <sheetName val="Anexo VI - Lista PEV"/>
      <sheetName val="Resultados"/>
      <sheetName val="Listas suspensas"/>
    </sheetNames>
    <sheetDataSet>
      <sheetData sheetId="0">
        <row r="33">
          <cell r="B33">
            <v>100</v>
          </cell>
        </row>
      </sheetData>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Luiza Silva Betim" id="{2D1C9A29-C5A8-420F-A632-A4FD0C834C3E}" userId="8c01bd4e5f3a4bea"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a5" displayName="Tabela5" ref="A1:A23" totalsRowShown="0" headerRowDxfId="58">
  <autoFilter ref="A1:A23" xr:uid="{00000000-0009-0000-0100-000005000000}"/>
  <tableColumns count="1">
    <tableColumn id="1" xr3:uid="{00000000-0010-0000-0000-000001000000}" name="AC"/>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Tabela14" displayName="Tabela14" ref="J1:J218" totalsRowShown="0" headerRowDxfId="49">
  <autoFilter ref="J1:J218" xr:uid="{00000000-0009-0000-0100-00000E000000}"/>
  <tableColumns count="1">
    <tableColumn id="1" xr3:uid="{00000000-0010-0000-0900-000001000000}" name="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abela15" displayName="Tabela15" ref="K1:K142" totalsRowShown="0" headerRowDxfId="48">
  <autoFilter ref="K1:K142" xr:uid="{00000000-0009-0000-0100-00000F000000}"/>
  <tableColumns count="1">
    <tableColumn id="1" xr3:uid="{00000000-0010-0000-0A00-000001000000}" name="M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ela16" displayName="Tabela16" ref="L1:L80" totalsRowShown="0" headerRowDxfId="47">
  <autoFilter ref="L1:L80" xr:uid="{00000000-0009-0000-0100-000010000000}"/>
  <tableColumns count="1">
    <tableColumn id="1" xr3:uid="{00000000-0010-0000-0B00-000001000000}" name="M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abela17" displayName="Tabela17" ref="M1:M854" totalsRowShown="0" headerRowDxfId="46">
  <autoFilter ref="M1:M854" xr:uid="{00000000-0009-0000-0100-000011000000}"/>
  <tableColumns count="1">
    <tableColumn id="1" xr3:uid="{00000000-0010-0000-0C00-000001000000}" name="MG"/>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abela18" displayName="Tabela18" ref="N1:N145" totalsRowShown="0" headerRowDxfId="45">
  <autoFilter ref="N1:N145" xr:uid="{00000000-0009-0000-0100-000012000000}"/>
  <tableColumns count="1">
    <tableColumn id="1" xr3:uid="{00000000-0010-0000-0D00-000001000000}" name="P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abela19" displayName="Tabela19" ref="O1:O224" totalsRowShown="0" headerRowDxfId="44">
  <autoFilter ref="O1:O224" xr:uid="{00000000-0009-0000-0100-000013000000}"/>
  <tableColumns count="1">
    <tableColumn id="1" xr3:uid="{00000000-0010-0000-0E00-000001000000}" name="PB"/>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abela20" displayName="Tabela20" ref="P1:P400" totalsRowShown="0" headerRowDxfId="43">
  <autoFilter ref="P1:P400" xr:uid="{00000000-0009-0000-0100-000014000000}"/>
  <tableColumns count="1">
    <tableColumn id="1" xr3:uid="{00000000-0010-0000-0F00-000001000000}" name="PR"/>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0000000}" name="Tabela21" displayName="Tabela21" ref="Q1:Q186" totalsRowShown="0" headerRowDxfId="42">
  <autoFilter ref="Q1:Q186" xr:uid="{00000000-0009-0000-0100-000015000000}"/>
  <tableColumns count="1">
    <tableColumn id="1" xr3:uid="{00000000-0010-0000-1000-000001000000}" name="PE"/>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ela22" displayName="Tabela22" ref="R1:R225" totalsRowShown="0" headerRowDxfId="41">
  <autoFilter ref="R1:R225" xr:uid="{00000000-0009-0000-0100-000016000000}"/>
  <tableColumns count="1">
    <tableColumn id="1" xr3:uid="{00000000-0010-0000-1100-000001000000}" name="PI"/>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Tabela23" displayName="Tabela23" ref="S1:S93" totalsRowShown="0" headerRowDxfId="40">
  <autoFilter ref="S1:S93" xr:uid="{00000000-0009-0000-0100-000017000000}"/>
  <tableColumns count="1">
    <tableColumn id="1" xr3:uid="{00000000-0010-0000-1200-000001000000}" name="RJ"/>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ela6" displayName="Tabela6" ref="B1:B103" totalsRowShown="0" headerRowDxfId="57">
  <autoFilter ref="B1:B103" xr:uid="{00000000-0009-0000-0100-000006000000}"/>
  <tableColumns count="1">
    <tableColumn id="1" xr3:uid="{00000000-0010-0000-0100-000001000000}" name="AL"/>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Tabela24" displayName="Tabela24" ref="T1:T168" totalsRowShown="0" headerRowDxfId="39">
  <autoFilter ref="T1:T168" xr:uid="{00000000-0009-0000-0100-000018000000}"/>
  <tableColumns count="1">
    <tableColumn id="1" xr3:uid="{00000000-0010-0000-1300-000001000000}" name="R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ela25" displayName="Tabela25" ref="U1:U498" totalsRowShown="0" headerRowDxfId="38">
  <autoFilter ref="U1:U498" xr:uid="{00000000-0009-0000-0100-000019000000}"/>
  <tableColumns count="1">
    <tableColumn id="1" xr3:uid="{00000000-0010-0000-1400-000001000000}" name="R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Tabela26" displayName="Tabela26" ref="V1:V53" totalsRowShown="0" headerRowDxfId="37">
  <autoFilter ref="V1:V53" xr:uid="{00000000-0009-0000-0100-00001A000000}"/>
  <tableColumns count="1">
    <tableColumn id="1" xr3:uid="{00000000-0010-0000-1500-000001000000}" name="RO"/>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Tabela27" displayName="Tabela27" ref="W1:W16" totalsRowShown="0" headerRowDxfId="36">
  <autoFilter ref="W1:W16" xr:uid="{00000000-0009-0000-0100-00001B000000}"/>
  <tableColumns count="1">
    <tableColumn id="1" xr3:uid="{00000000-0010-0000-1600-000001000000}" name="RR"/>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ela28" displayName="Tabela28" ref="X1:X296" totalsRowShown="0" headerRowDxfId="35">
  <autoFilter ref="X1:X296" xr:uid="{00000000-0009-0000-0100-00001C000000}"/>
  <tableColumns count="1">
    <tableColumn id="1" xr3:uid="{00000000-0010-0000-1700-000001000000}" name="SC"/>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Tabela29" displayName="Tabela29" ref="Y1:Y646" totalsRowShown="0" headerRowDxfId="34">
  <autoFilter ref="Y1:Y646" xr:uid="{00000000-0009-0000-0100-00001D000000}"/>
  <tableColumns count="1">
    <tableColumn id="1" xr3:uid="{00000000-0010-0000-1800-000001000000}" name="SP"/>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Tabela30" displayName="Tabela30" ref="Z1:Z76" totalsRowShown="0" headerRowDxfId="33">
  <autoFilter ref="Z1:Z76" xr:uid="{00000000-0009-0000-0100-00001E000000}"/>
  <tableColumns count="1">
    <tableColumn id="1" xr3:uid="{00000000-0010-0000-1900-000001000000}" name="SE"/>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Tabela31" displayName="Tabela31" ref="AA1:AA140" totalsRowShown="0" headerRowDxfId="32">
  <autoFilter ref="AA1:AA140" xr:uid="{00000000-0009-0000-0100-00001F000000}"/>
  <tableColumns count="1">
    <tableColumn id="1" xr3:uid="{00000000-0010-0000-1A00-000001000000}" name="TO"/>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B000000}" name="Tabela1" displayName="Tabela1" ref="A2:A14" totalsRowShown="0" headerRowDxfId="31" dataDxfId="29" headerRowBorderDxfId="30" tableBorderDxfId="28">
  <autoFilter ref="A2:A14" xr:uid="{00000000-0009-0000-0100-000001000000}">
    <filterColumn colId="0" hiddenButton="1"/>
  </autoFilter>
  <tableColumns count="1">
    <tableColumn id="1" xr3:uid="{00000000-0010-0000-1B00-000001000000}" name="Elo da cadeia que representa" dataDxfId="27"/>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C000000}" name="Tabela2" displayName="Tabela2" ref="B2:C19" totalsRowShown="0" headerRowDxfId="26" dataDxfId="24" headerRowBorderDxfId="25" tableBorderDxfId="23">
  <autoFilter ref="B2:C19" xr:uid="{00000000-0009-0000-0100-000002000000}">
    <filterColumn colId="0" hiddenButton="1"/>
    <filterColumn colId="1" hiddenButton="1"/>
  </autoFilter>
  <tableColumns count="2">
    <tableColumn id="1" xr3:uid="{00000000-0010-0000-1C00-000001000000}" name="Classificação dos operadores não catadores" dataDxfId="22"/>
    <tableColumn id="2" xr3:uid="{26F18617-6933-4048-9661-66E62C90F954}" name="Classificação enquanto organização ou catador individual" dataDxfId="2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a7" displayName="Tabela7" ref="C1:C17" totalsRowShown="0" headerRowDxfId="56">
  <autoFilter ref="C1:C17" xr:uid="{00000000-0009-0000-0100-000007000000}"/>
  <tableColumns count="1">
    <tableColumn id="1" xr3:uid="{00000000-0010-0000-0200-000001000000}" name="AP"/>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D000000}" name="Tabela3" displayName="Tabela3" ref="E2:E16" totalsRowShown="0" headerRowDxfId="20" dataDxfId="18" headerRowBorderDxfId="19" tableBorderDxfId="17">
  <autoFilter ref="E2:E16" xr:uid="{00000000-0009-0000-0100-000003000000}">
    <filterColumn colId="0" hiddenButton="1"/>
  </autoFilter>
  <tableColumns count="1">
    <tableColumn id="1" xr3:uid="{00000000-0010-0000-1D00-000001000000}" name="Tipo de instalação" dataDxfId="16"/>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E000000}" name="Tabela4" displayName="Tabela4" ref="F2:I12" totalsRowShown="0" headerRowDxfId="15" dataDxfId="13" headerRowBorderDxfId="14" tableBorderDxfId="12">
  <autoFilter ref="F2:I12" xr:uid="{00000000-0009-0000-0100-000004000000}">
    <filterColumn colId="0" hiddenButton="1"/>
    <filterColumn colId="1" hiddenButton="1"/>
    <filterColumn colId="2" hiddenButton="1"/>
    <filterColumn colId="3" hiddenButton="1"/>
  </autoFilter>
  <tableColumns count="4">
    <tableColumn id="1" xr3:uid="{00000000-0010-0000-1E00-000001000000}" name="Tipo de indicador" dataDxfId="11"/>
    <tableColumn id="2" xr3:uid="{416ED5F8-B211-4692-BB31-4F4AE12A7678}" name="Estágio de implementação dos PEVs" dataDxfId="10"/>
    <tableColumn id="3" xr3:uid="{D043B214-29DD-4CD9-A457-0567AD81829B}" name="Materiais" dataDxfId="9"/>
    <tableColumn id="4" xr3:uid="{508DF6E5-C8D7-42C5-B610-86C294863FCC}" name="Lista de equipamentos" dataDxfId="8"/>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C72EF93-111C-412D-87E6-5319A316D6CF}" name="Tabela233" displayName="Tabela233" ref="D2:D19" totalsRowShown="0" headerRowDxfId="7" dataDxfId="5" headerRowBorderDxfId="6" tableBorderDxfId="4">
  <autoFilter ref="D2:D19" xr:uid="{2C72EF93-111C-412D-87E6-5319A316D6CF}"/>
  <tableColumns count="1">
    <tableColumn id="1" xr3:uid="{51B9F704-CA5F-4BEB-98ED-FDFFA09F5081}" name="Classificação operadores catadores" dataDxfId="3"/>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66AB9B4-B9B3-437B-8F64-AB98F445743D}" name="Tabela134" displayName="Tabela134" ref="A1:A19" totalsRowShown="0" headerRowDxfId="2" dataDxfId="1">
  <autoFilter ref="A1:A19" xr:uid="{00000000-0009-0000-0100-000001000000}"/>
  <tableColumns count="1">
    <tableColumn id="1" xr3:uid="{71160B1B-58A7-4FCB-8839-34E113C95C53}" name="Resíduos Objeto do Sistema"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ela8" displayName="Tabela8" ref="D1:D63" totalsRowShown="0" headerRowDxfId="55">
  <autoFilter ref="D1:D63" xr:uid="{00000000-0009-0000-0100-000008000000}"/>
  <tableColumns count="1">
    <tableColumn id="1" xr3:uid="{00000000-0010-0000-0300-000001000000}" name="AM"/>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ela9" displayName="Tabela9" ref="E1:E418" totalsRowShown="0" headerRowDxfId="54">
  <autoFilter ref="E1:E418" xr:uid="{00000000-0009-0000-0100-000009000000}"/>
  <tableColumns count="1">
    <tableColumn id="1" xr3:uid="{00000000-0010-0000-0400-000001000000}" name="B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ela10" displayName="Tabela10" ref="F1:F185" totalsRowShown="0" headerRowDxfId="53">
  <autoFilter ref="F1:F185" xr:uid="{00000000-0009-0000-0100-00000A000000}"/>
  <tableColumns count="1">
    <tableColumn id="1" xr3:uid="{00000000-0010-0000-0500-000001000000}" name="C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ela11" displayName="Tabela11" ref="G1:G2" totalsRowShown="0" headerRowDxfId="52">
  <autoFilter ref="G1:G2" xr:uid="{00000000-0009-0000-0100-00000B000000}"/>
  <tableColumns count="1">
    <tableColumn id="1" xr3:uid="{00000000-0010-0000-0600-000001000000}" name="DF"/>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ela12" displayName="Tabela12" ref="H1:H79" totalsRowShown="0" headerRowDxfId="51">
  <autoFilter ref="H1:H79" xr:uid="{00000000-0009-0000-0100-00000C000000}"/>
  <tableColumns count="1">
    <tableColumn id="1" xr3:uid="{00000000-0010-0000-0700-000001000000}" name="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ela13" displayName="Tabela13" ref="I1:I247" totalsRowShown="0" headerRowDxfId="50">
  <autoFilter ref="I1:I247" xr:uid="{00000000-0009-0000-0100-00000D000000}"/>
  <tableColumns count="1">
    <tableColumn id="1" xr3:uid="{00000000-0010-0000-0800-000001000000}" name="GO"/>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8" dT="2026-04-14T17:39:26.38" personId="{2D1C9A29-C5A8-420F-A632-A4FD0C834C3E}" id="{9036EB65-42E0-4703-B6F1-57B35B883C45}">
    <text>Identificar o nome do Sistema de Logística Reversa.</text>
  </threadedComment>
  <threadedComment ref="A11" dT="2026-04-14T17:40:27.58" personId="{2D1C9A29-C5A8-420F-A632-A4FD0C834C3E}" id="{FEA95E81-E812-4B1E-973A-D14963510903}">
    <text>Identificar o nome pelo qual a entidade gestora ou empreendimento individual é reconhecido pelo público.</text>
  </threadedComment>
  <threadedComment ref="H11" dT="2026-04-14T17:42:17.75" personId="{2D1C9A29-C5A8-420F-A632-A4FD0C834C3E}" id="{68C6D4E1-2344-4EF8-904F-D14908D3C5E3}">
    <text>Identificar o nome oficial da entidade gestora (EG) ou do empreendimento individual (EI), registrado em órgãos, contratos sociais, notas fiscais e outros documentos oficiais.</text>
  </threadedComment>
  <threadedComment ref="A14" dT="2026-04-14T17:43:40.58" personId="{2D1C9A29-C5A8-420F-A632-A4FD0C834C3E}" id="{81CE2B2A-AAB7-4331-B9BA-E57BCD3BF275}">
    <text>Informar o CNPJ, enquanto número de identidade designado pela Receita Federal, para identificar a entidade gestora (EG) ou o empreendimento individual (EI).
Admite-se que uma mesma EG ou EI tenha um CNPJ associado a mais de um SLR; mas, para cada SLR, deverá ser elaborado um relatório distinto, mesmo que haja sobreposição e repetição de informações para pontos de recebimento/ armazenamento/ triagem/ beneficiamento, bem como para logística de coleta e transporte, e/ou outras estruturas físicas compartilhadas.</text>
  </threadedComment>
  <threadedComment ref="E14" dT="2026-04-14T17:45:43.16" personId="{2D1C9A29-C5A8-420F-A632-A4FD0C834C3E}" id="{B5042539-10DF-4AD1-A6E3-EF57EBC91455}">
    <text>Informar o endereço completo da entidade gestora (EG) ou do empreendimento individual (EI), contemplando local físico da sua sede com CEP, telefone com DDD, e-mail institucional, site institucional e redes sociais, se for o caso.</text>
  </threadedComment>
  <threadedComment ref="A24" dT="2026-04-14T18:02:06.92" personId="{2D1C9A29-C5A8-420F-A632-A4FD0C834C3E}" id="{03DBE4D5-1A5F-481E-8483-D263EF61C89B}">
    <text>Informar o nome completo do responsável pelas informações constantes do relatorio, números dos documentos de identidade, formação profissional, e-mail institucional e telefone com DDD.</text>
  </threadedComment>
  <threadedComment ref="A50" dT="2026-05-25T13:17:14.43" personId="{2D1C9A29-C5A8-420F-A632-A4FD0C834C3E}" id="{F1EA070E-C7D1-421C-B56D-2E2309933D1E}">
    <text>Os valores preenchidos são exemplificativos; preencher conforme realidade do sistema.</text>
  </threadedComment>
  <threadedComment ref="G50" dT="2026-05-26T01:03:18.28" personId="{2D1C9A29-C5A8-420F-A632-A4FD0C834C3E}" id="{6579309B-B3CF-4967-A7EC-06A2B595705F}">
    <text>Os valores preenchidos são exemplificativos; preencher conforme realidade do sistema.</text>
  </threadedComment>
</ThreadedComments>
</file>

<file path=xl/threadedComments/threadedComment2.xml><?xml version="1.0" encoding="utf-8"?>
<ThreadedComments xmlns="http://schemas.microsoft.com/office/spreadsheetml/2018/threadedcomments" xmlns:x="http://schemas.openxmlformats.org/spreadsheetml/2006/main">
  <threadedComment ref="D7" dT="2026-06-17T17:40:50.84" personId="{2D1C9A29-C5A8-420F-A632-A4FD0C834C3E}" id="{E80AF98D-9172-4271-8CCE-871F0FE58BB9}">
    <text>Ao selecionar o município na lista suspensa, a URGRS será automaticamente preenchida. Caso não ocorra, deve-se preencher a URGRS manualmente consultando a Lei estadual nº 25.668, de 23/12/2025.</text>
  </threadedComment>
</ThreadedComments>
</file>

<file path=xl/threadedComments/threadedComment3.xml><?xml version="1.0" encoding="utf-8"?>
<ThreadedComments xmlns="http://schemas.microsoft.com/office/spreadsheetml/2018/threadedcomments" xmlns:x="http://schemas.openxmlformats.org/spreadsheetml/2006/main">
  <threadedComment ref="C7" dT="2026-04-23T18:51:46.36" personId="{2D1C9A29-C5A8-420F-A632-A4FD0C834C3E}" id="{80CD475E-4A9B-420B-A176-C756D36B9ACD}">
    <text>Apresentar as coordenadas em graus decimais (-17.496333 / -46.818833), referenciado no datum oficial  SIRGAS 2000 (EPSG 4674)</text>
  </threadedComment>
</ThreadedComments>
</file>

<file path=xl/threadedComments/threadedComment4.xml><?xml version="1.0" encoding="utf-8"?>
<ThreadedComments xmlns="http://schemas.microsoft.com/office/spreadsheetml/2018/threadedcomments" xmlns:x="http://schemas.openxmlformats.org/spreadsheetml/2006/main">
  <threadedComment ref="F7" dT="2026-04-23T18:51:46.36" personId="{2D1C9A29-C5A8-420F-A632-A4FD0C834C3E}" id="{55C7F59C-576C-4986-A329-4DC1A8E31081}">
    <text>Apresentar as coordenadas em graus decimais (-17.496333 / -46.818833), referenciado no datum oficial  SIRGAS 2000 (EPSG 4674)</text>
  </threadedComment>
  <threadedComment ref="L7" dT="2026-06-17T17:33:48.79" personId="{2D1C9A29-C5A8-420F-A632-A4FD0C834C3E}" id="{836AD4F3-E66A-4CD8-ADD6-A31C5EF37C13}">
    <text>Ao selecionar o município na lista suspensa, a URGRS será automaticamente preenchida. Caso não ocorra, deve-se preencher a URGRS manualmente consultando a Lei estadual nº 25.668, de 23/12/2025.</text>
  </threadedComment>
</ThreadedComments>
</file>

<file path=xl/threadedComments/threadedComment5.xml><?xml version="1.0" encoding="utf-8"?>
<ThreadedComments xmlns="http://schemas.microsoft.com/office/spreadsheetml/2018/threadedcomments" xmlns:x="http://schemas.openxmlformats.org/spreadsheetml/2006/main">
  <threadedComment ref="C7" dT="2026-05-22T12:28:07.41" personId="{2D1C9A29-C5A8-420F-A632-A4FD0C834C3E}" id="{3CAFFD73-295E-4B54-A3F5-299B82767A31}">
    <text xml:space="preserve">CNPJ do local, ou seja, CNPJ da pessoa jurídica que fornece o espaço para alocação do ponto de recebimento, mais comumente comerciantes ou órgãos públicos (por exemplo, supermercado, loja, farmácia, posto de combustível, prédio do governo municipal ou estadual).  </text>
  </threadedComment>
  <threadedComment ref="E7" dT="2026-05-22T12:29:32.43" personId="{2D1C9A29-C5A8-420F-A632-A4FD0C834C3E}" id="{5C11CCBE-7ACC-4B42-AC02-47FBC1F82089}">
    <text xml:space="preserve">Estágio de implementação, onde deve ser especificado se o ponto de recebimento estava “Em operação” ou “Em implantação” no ano de desempenho a que se refere o relatório. O estágio será considerado “Em operação” a partir da disponibilização do ponto de recebimento para o consumidor; o estágio será considerado “Em implantação” quando, embora o ponto de recebimento ainda não esteja disponível para o consumidor, já estão em andamento as tratativas para sua instalação e operação, como por exemplo, a partir da assinatura de contrato para instalação do ponto. </text>
  </threadedComment>
  <threadedComment ref="F7" dT="2026-05-22T12:30:07.09" personId="{2D1C9A29-C5A8-420F-A632-A4FD0C834C3E}" id="{B58C07E0-8E1B-45CC-8D96-70EF23883477}">
    <text>Por exemplo, semanalmente, mensalmente, por demanda, etc</text>
  </threadedComment>
  <threadedComment ref="H7" dT="2026-04-23T18:51:46.36" personId="{2D1C9A29-C5A8-420F-A632-A4FD0C834C3E}" id="{3C64322F-544A-45B3-8E3D-4EA4317B6ABF}">
    <text>Apresentar as coordenadas em graus decimais (-17.496333 / -46.818833), referenciado no datum oficial  SIRGAS 2000 (EPSG 4674)</text>
  </threadedComment>
  <threadedComment ref="N7" dT="2026-06-17T12:49:15.32" personId="{2D1C9A29-C5A8-420F-A632-A4FD0C834C3E}" id="{E4828334-4DB4-4C9C-A34E-5D9A1E715BE2}">
    <text>Ao selecionar o município na lista suspensa, a URGRS será automaticamente preenchida. Caso não ocorra, deve-se preencher a URGRS manualmente consultando a Lei estadual nº 25.668, de 23/12/2025.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table" Target="../tables/table28.xml"/><Relationship Id="rId5" Type="http://schemas.openxmlformats.org/officeDocument/2006/relationships/table" Target="../tables/table32.xml"/><Relationship Id="rId4" Type="http://schemas.openxmlformats.org/officeDocument/2006/relationships/table" Target="../tables/table31.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V81"/>
  <sheetViews>
    <sheetView tabSelected="1" topLeftCell="A2" zoomScale="90" zoomScaleNormal="90" workbookViewId="0">
      <selection activeCell="A79" sqref="A79:O79"/>
    </sheetView>
  </sheetViews>
  <sheetFormatPr defaultColWidth="8.88671875" defaultRowHeight="13.8" x14ac:dyDescent="0.25"/>
  <cols>
    <col min="1" max="2" width="8.88671875" style="1"/>
    <col min="3" max="3" width="15.44140625" style="1" customWidth="1"/>
    <col min="4" max="4" width="22.33203125" style="1" customWidth="1"/>
    <col min="5" max="5" width="16.77734375" style="1" customWidth="1"/>
    <col min="6" max="6" width="15" style="1" customWidth="1"/>
    <col min="7" max="7" width="14.6640625" style="1" customWidth="1"/>
    <col min="8" max="8" width="13.33203125" style="1" customWidth="1"/>
    <col min="9" max="9" width="8.88671875" style="1"/>
    <col min="10" max="10" width="16.6640625" style="1" customWidth="1"/>
    <col min="11" max="11" width="8.88671875" style="1"/>
    <col min="12" max="12" width="10.5546875" style="1" customWidth="1"/>
    <col min="13" max="13" width="9.109375" style="1" customWidth="1"/>
    <col min="14" max="14" width="15.6640625" style="1" customWidth="1"/>
    <col min="15" max="15" width="9.77734375" style="1" customWidth="1"/>
    <col min="16" max="16384" width="8.88671875" style="1"/>
  </cols>
  <sheetData>
    <row r="1" spans="1:17" ht="12.6" customHeight="1" thickBot="1" x14ac:dyDescent="0.3"/>
    <row r="2" spans="1:17" ht="30" customHeight="1" thickBot="1" x14ac:dyDescent="0.3">
      <c r="A2" s="212" t="s">
        <v>5436</v>
      </c>
      <c r="B2" s="213"/>
      <c r="C2" s="213"/>
      <c r="D2" s="213"/>
      <c r="E2" s="213"/>
      <c r="F2" s="213"/>
      <c r="G2" s="213"/>
      <c r="H2" s="213"/>
      <c r="I2" s="213"/>
      <c r="J2" s="213"/>
      <c r="K2" s="213"/>
      <c r="L2" s="213"/>
      <c r="M2" s="213"/>
      <c r="N2" s="213"/>
      <c r="O2" s="214"/>
    </row>
    <row r="3" spans="1:17" ht="15" customHeight="1" thickBot="1" x14ac:dyDescent="0.3">
      <c r="A3" s="215" t="s">
        <v>0</v>
      </c>
      <c r="B3" s="216"/>
      <c r="C3" s="216"/>
      <c r="D3" s="216"/>
      <c r="E3" s="216"/>
      <c r="F3" s="216"/>
      <c r="G3" s="216"/>
      <c r="H3" s="216"/>
      <c r="I3" s="216"/>
      <c r="J3" s="216"/>
      <c r="K3" s="216"/>
      <c r="L3" s="216"/>
      <c r="M3" s="216"/>
      <c r="N3" s="216"/>
      <c r="O3" s="217"/>
    </row>
    <row r="4" spans="1:17" ht="6.9" customHeight="1" thickBot="1" x14ac:dyDescent="0.3"/>
    <row r="5" spans="1:17" ht="31.2" customHeight="1" thickBot="1" x14ac:dyDescent="0.3">
      <c r="A5" s="212" t="s">
        <v>5659</v>
      </c>
      <c r="B5" s="213"/>
      <c r="C5" s="213"/>
      <c r="D5" s="213"/>
      <c r="E5" s="213"/>
      <c r="F5" s="213"/>
      <c r="G5" s="213"/>
      <c r="H5" s="213"/>
      <c r="I5" s="213"/>
      <c r="J5" s="213"/>
      <c r="K5" s="213"/>
      <c r="L5" s="213"/>
      <c r="M5" s="213"/>
      <c r="N5" s="213"/>
      <c r="O5" s="214"/>
      <c r="Q5" s="12"/>
    </row>
    <row r="6" spans="1:17" ht="40.799999999999997" customHeight="1" thickBot="1" x14ac:dyDescent="0.3">
      <c r="A6" s="230" t="s">
        <v>5732</v>
      </c>
      <c r="B6" s="231"/>
      <c r="C6" s="231"/>
      <c r="D6" s="231"/>
      <c r="E6" s="231"/>
      <c r="F6" s="231"/>
      <c r="G6" s="231"/>
      <c r="H6" s="231"/>
      <c r="I6" s="231"/>
      <c r="J6" s="231"/>
      <c r="K6" s="231"/>
      <c r="L6" s="231"/>
      <c r="M6" s="231"/>
      <c r="N6" s="231"/>
      <c r="O6" s="232"/>
      <c r="Q6" s="12"/>
    </row>
    <row r="7" spans="1:17" ht="26.4" customHeight="1" thickBot="1" x14ac:dyDescent="0.3">
      <c r="A7" s="180" t="s">
        <v>5664</v>
      </c>
      <c r="B7" s="181"/>
      <c r="C7" s="181"/>
      <c r="D7" s="181"/>
      <c r="E7" s="181"/>
      <c r="F7" s="181"/>
      <c r="G7" s="181"/>
      <c r="H7" s="181"/>
      <c r="I7" s="181"/>
      <c r="J7" s="181"/>
      <c r="K7" s="181"/>
      <c r="L7" s="181"/>
      <c r="M7" s="181"/>
      <c r="N7" s="181"/>
      <c r="O7" s="182"/>
      <c r="Q7" s="12"/>
    </row>
    <row r="8" spans="1:17" ht="15" customHeight="1" thickBot="1" x14ac:dyDescent="0.3">
      <c r="A8" s="227" t="s">
        <v>5489</v>
      </c>
      <c r="B8" s="228"/>
      <c r="C8" s="228"/>
      <c r="D8" s="228"/>
      <c r="E8" s="228"/>
      <c r="F8" s="228"/>
      <c r="G8" s="229"/>
      <c r="H8" s="224" t="s">
        <v>5459</v>
      </c>
      <c r="I8" s="225"/>
      <c r="J8" s="225"/>
      <c r="K8" s="225"/>
      <c r="L8" s="225"/>
      <c r="M8" s="225"/>
      <c r="N8" s="225"/>
      <c r="O8" s="226"/>
    </row>
    <row r="9" spans="1:17" ht="14.4" customHeight="1" x14ac:dyDescent="0.25">
      <c r="A9" s="218"/>
      <c r="B9" s="219"/>
      <c r="C9" s="219"/>
      <c r="D9" s="219"/>
      <c r="E9" s="219"/>
      <c r="F9" s="219"/>
      <c r="G9" s="219"/>
      <c r="H9" s="218"/>
      <c r="I9" s="219"/>
      <c r="J9" s="219"/>
      <c r="K9" s="219"/>
      <c r="L9" s="219"/>
      <c r="M9" s="219"/>
      <c r="N9" s="219"/>
      <c r="O9" s="220"/>
    </row>
    <row r="10" spans="1:17" ht="15" customHeight="1" thickBot="1" x14ac:dyDescent="0.3">
      <c r="A10" s="221"/>
      <c r="B10" s="222"/>
      <c r="C10" s="222"/>
      <c r="D10" s="222"/>
      <c r="E10" s="222"/>
      <c r="F10" s="222"/>
      <c r="G10" s="222"/>
      <c r="H10" s="221"/>
      <c r="I10" s="222"/>
      <c r="J10" s="222"/>
      <c r="K10" s="222"/>
      <c r="L10" s="222"/>
      <c r="M10" s="222"/>
      <c r="N10" s="222"/>
      <c r="O10" s="223"/>
    </row>
    <row r="11" spans="1:17" ht="15" customHeight="1" thickBot="1" x14ac:dyDescent="0.3">
      <c r="A11" s="224" t="s">
        <v>5657</v>
      </c>
      <c r="B11" s="225"/>
      <c r="C11" s="225"/>
      <c r="D11" s="225"/>
      <c r="E11" s="225"/>
      <c r="F11" s="225"/>
      <c r="G11" s="226"/>
      <c r="H11" s="227" t="s">
        <v>5665</v>
      </c>
      <c r="I11" s="228"/>
      <c r="J11" s="228"/>
      <c r="K11" s="228"/>
      <c r="L11" s="228"/>
      <c r="M11" s="228"/>
      <c r="N11" s="228"/>
      <c r="O11" s="229"/>
    </row>
    <row r="12" spans="1:17" x14ac:dyDescent="0.25">
      <c r="A12" s="218"/>
      <c r="B12" s="219"/>
      <c r="C12" s="219"/>
      <c r="D12" s="219"/>
      <c r="E12" s="219"/>
      <c r="F12" s="219"/>
      <c r="G12" s="220"/>
      <c r="H12" s="218"/>
      <c r="I12" s="219"/>
      <c r="J12" s="219"/>
      <c r="K12" s="219"/>
      <c r="L12" s="219"/>
      <c r="M12" s="219"/>
      <c r="N12" s="219"/>
      <c r="O12" s="220"/>
    </row>
    <row r="13" spans="1:17" ht="14.4" thickBot="1" x14ac:dyDescent="0.3">
      <c r="A13" s="221"/>
      <c r="B13" s="222"/>
      <c r="C13" s="222"/>
      <c r="D13" s="222"/>
      <c r="E13" s="222"/>
      <c r="F13" s="222"/>
      <c r="G13" s="223"/>
      <c r="H13" s="221"/>
      <c r="I13" s="222"/>
      <c r="J13" s="222"/>
      <c r="K13" s="222"/>
      <c r="L13" s="222"/>
      <c r="M13" s="222"/>
      <c r="N13" s="222"/>
      <c r="O13" s="223"/>
    </row>
    <row r="14" spans="1:17" ht="14.4" customHeight="1" thickBot="1" x14ac:dyDescent="0.3">
      <c r="A14" s="224" t="s">
        <v>5490</v>
      </c>
      <c r="B14" s="225"/>
      <c r="C14" s="225"/>
      <c r="D14" s="226"/>
      <c r="E14" s="224" t="s">
        <v>5491</v>
      </c>
      <c r="F14" s="225"/>
      <c r="G14" s="225"/>
      <c r="H14" s="225"/>
      <c r="I14" s="225"/>
      <c r="J14" s="225"/>
      <c r="K14" s="225"/>
      <c r="L14" s="225"/>
      <c r="M14" s="225"/>
      <c r="N14" s="225"/>
      <c r="O14" s="226"/>
    </row>
    <row r="15" spans="1:17" ht="14.4" thickBot="1" x14ac:dyDescent="0.3">
      <c r="A15" s="186" t="s">
        <v>1</v>
      </c>
      <c r="B15" s="235"/>
      <c r="C15" s="235"/>
      <c r="D15" s="187"/>
      <c r="E15" s="236" t="s">
        <v>2</v>
      </c>
      <c r="F15" s="237"/>
      <c r="G15" s="64" t="s">
        <v>3</v>
      </c>
      <c r="H15" s="64" t="s">
        <v>4</v>
      </c>
      <c r="I15" s="186" t="s">
        <v>5</v>
      </c>
      <c r="J15" s="187"/>
      <c r="K15" s="186" t="s">
        <v>6</v>
      </c>
      <c r="L15" s="187"/>
      <c r="M15" s="186" t="s">
        <v>7</v>
      </c>
      <c r="N15" s="187"/>
      <c r="O15" s="65" t="s">
        <v>8</v>
      </c>
    </row>
    <row r="16" spans="1:17" ht="14.4" customHeight="1" x14ac:dyDescent="0.25">
      <c r="A16" s="188"/>
      <c r="B16" s="195"/>
      <c r="C16" s="195"/>
      <c r="D16" s="189"/>
      <c r="E16" s="188"/>
      <c r="F16" s="189"/>
      <c r="G16" s="233"/>
      <c r="H16" s="233"/>
      <c r="I16" s="188"/>
      <c r="J16" s="189"/>
      <c r="K16" s="188"/>
      <c r="L16" s="189"/>
      <c r="M16" s="188"/>
      <c r="N16" s="189"/>
      <c r="O16" s="233"/>
    </row>
    <row r="17" spans="1:15" ht="14.4" customHeight="1" thickBot="1" x14ac:dyDescent="0.3">
      <c r="A17" s="190"/>
      <c r="B17" s="196"/>
      <c r="C17" s="196"/>
      <c r="D17" s="191"/>
      <c r="E17" s="190"/>
      <c r="F17" s="191"/>
      <c r="G17" s="234"/>
      <c r="H17" s="234"/>
      <c r="I17" s="190"/>
      <c r="J17" s="191"/>
      <c r="K17" s="190"/>
      <c r="L17" s="191"/>
      <c r="M17" s="190"/>
      <c r="N17" s="191"/>
      <c r="O17" s="234"/>
    </row>
    <row r="18" spans="1:15" ht="14.4" customHeight="1" thickBot="1" x14ac:dyDescent="0.3">
      <c r="A18" s="186" t="s">
        <v>9</v>
      </c>
      <c r="B18" s="187"/>
      <c r="C18" s="192" t="s">
        <v>5462</v>
      </c>
      <c r="D18" s="193"/>
      <c r="E18" s="193"/>
      <c r="F18" s="193"/>
      <c r="G18" s="193"/>
      <c r="H18" s="194"/>
      <c r="I18" s="192" t="s">
        <v>5463</v>
      </c>
      <c r="J18" s="193"/>
      <c r="K18" s="193"/>
      <c r="L18" s="193"/>
      <c r="M18" s="193"/>
      <c r="N18" s="193"/>
      <c r="O18" s="194"/>
    </row>
    <row r="19" spans="1:15" ht="14.4" customHeight="1" x14ac:dyDescent="0.25">
      <c r="A19" s="188"/>
      <c r="B19" s="189"/>
      <c r="C19" s="188"/>
      <c r="D19" s="195"/>
      <c r="E19" s="195"/>
      <c r="F19" s="195"/>
      <c r="G19" s="195"/>
      <c r="H19" s="189"/>
      <c r="I19" s="195"/>
      <c r="J19" s="195"/>
      <c r="K19" s="195"/>
      <c r="L19" s="195"/>
      <c r="M19" s="195"/>
      <c r="N19" s="195"/>
      <c r="O19" s="189"/>
    </row>
    <row r="20" spans="1:15" ht="14.4" customHeight="1" thickBot="1" x14ac:dyDescent="0.3">
      <c r="A20" s="190"/>
      <c r="B20" s="191"/>
      <c r="C20" s="190"/>
      <c r="D20" s="196"/>
      <c r="E20" s="196"/>
      <c r="F20" s="196"/>
      <c r="G20" s="196"/>
      <c r="H20" s="191"/>
      <c r="I20" s="196"/>
      <c r="J20" s="196"/>
      <c r="K20" s="196"/>
      <c r="L20" s="196"/>
      <c r="M20" s="196"/>
      <c r="N20" s="196"/>
      <c r="O20" s="191"/>
    </row>
    <row r="21" spans="1:15" ht="14.4" customHeight="1" thickBot="1" x14ac:dyDescent="0.3">
      <c r="A21" s="197" t="s">
        <v>10</v>
      </c>
      <c r="B21" s="198"/>
      <c r="C21" s="198"/>
      <c r="D21" s="198"/>
      <c r="E21" s="197" t="s">
        <v>11</v>
      </c>
      <c r="F21" s="198"/>
      <c r="G21" s="198"/>
      <c r="H21" s="198"/>
      <c r="I21" s="197" t="s">
        <v>12</v>
      </c>
      <c r="J21" s="198"/>
      <c r="K21" s="198"/>
      <c r="L21" s="198"/>
      <c r="M21" s="193" t="s">
        <v>13</v>
      </c>
      <c r="N21" s="193"/>
      <c r="O21" s="194"/>
    </row>
    <row r="22" spans="1:15" ht="14.4" customHeight="1" x14ac:dyDescent="0.25">
      <c r="A22" s="188"/>
      <c r="B22" s="195"/>
      <c r="C22" s="195"/>
      <c r="D22" s="195"/>
      <c r="E22" s="188"/>
      <c r="F22" s="195"/>
      <c r="G22" s="195"/>
      <c r="H22" s="195"/>
      <c r="I22" s="188"/>
      <c r="J22" s="195"/>
      <c r="K22" s="195"/>
      <c r="L22" s="195"/>
      <c r="M22" s="188"/>
      <c r="N22" s="195"/>
      <c r="O22" s="189"/>
    </row>
    <row r="23" spans="1:15" ht="14.4" thickBot="1" x14ac:dyDescent="0.3">
      <c r="A23" s="190"/>
      <c r="B23" s="196"/>
      <c r="C23" s="196"/>
      <c r="D23" s="196"/>
      <c r="E23" s="190"/>
      <c r="F23" s="196"/>
      <c r="G23" s="196"/>
      <c r="H23" s="196"/>
      <c r="I23" s="190"/>
      <c r="J23" s="196"/>
      <c r="K23" s="196"/>
      <c r="L23" s="196"/>
      <c r="M23" s="190"/>
      <c r="N23" s="196"/>
      <c r="O23" s="191"/>
    </row>
    <row r="24" spans="1:15" ht="14.4" thickBot="1" x14ac:dyDescent="0.3">
      <c r="A24" s="183" t="s">
        <v>5492</v>
      </c>
      <c r="B24" s="184"/>
      <c r="C24" s="184"/>
      <c r="D24" s="184"/>
      <c r="E24" s="184"/>
      <c r="F24" s="184"/>
      <c r="G24" s="184"/>
      <c r="H24" s="184"/>
      <c r="I24" s="184"/>
      <c r="J24" s="184"/>
      <c r="K24" s="184"/>
      <c r="L24" s="184"/>
      <c r="M24" s="184"/>
      <c r="N24" s="184"/>
      <c r="O24" s="185"/>
    </row>
    <row r="25" spans="1:15" ht="15" customHeight="1" thickBot="1" x14ac:dyDescent="0.3">
      <c r="A25" s="186" t="s">
        <v>14</v>
      </c>
      <c r="B25" s="235"/>
      <c r="C25" s="235"/>
      <c r="D25" s="235"/>
      <c r="E25" s="235"/>
      <c r="F25" s="235"/>
      <c r="G25" s="235"/>
      <c r="H25" s="187"/>
      <c r="I25" s="186" t="s">
        <v>15</v>
      </c>
      <c r="J25" s="187"/>
      <c r="K25" s="192" t="s">
        <v>16</v>
      </c>
      <c r="L25" s="193"/>
      <c r="M25" s="194"/>
      <c r="N25" s="186" t="s">
        <v>18</v>
      </c>
      <c r="O25" s="187"/>
    </row>
    <row r="26" spans="1:15" ht="15" customHeight="1" x14ac:dyDescent="0.25">
      <c r="A26" s="188"/>
      <c r="B26" s="195"/>
      <c r="C26" s="195"/>
      <c r="D26" s="195"/>
      <c r="E26" s="195"/>
      <c r="F26" s="195"/>
      <c r="G26" s="195"/>
      <c r="H26" s="189"/>
      <c r="I26" s="188"/>
      <c r="J26" s="189"/>
      <c r="K26" s="195"/>
      <c r="L26" s="195"/>
      <c r="M26" s="189"/>
      <c r="N26" s="188"/>
      <c r="O26" s="189"/>
    </row>
    <row r="27" spans="1:15" ht="14.4" customHeight="1" thickBot="1" x14ac:dyDescent="0.3">
      <c r="A27" s="190"/>
      <c r="B27" s="196"/>
      <c r="C27" s="196"/>
      <c r="D27" s="196"/>
      <c r="E27" s="196"/>
      <c r="F27" s="196"/>
      <c r="G27" s="196"/>
      <c r="H27" s="191"/>
      <c r="I27" s="190"/>
      <c r="J27" s="191"/>
      <c r="K27" s="196"/>
      <c r="L27" s="196"/>
      <c r="M27" s="191"/>
      <c r="N27" s="190"/>
      <c r="O27" s="191"/>
    </row>
    <row r="28" spans="1:15" ht="20.399999999999999" customHeight="1" thickBot="1" x14ac:dyDescent="0.3">
      <c r="A28" s="186" t="s">
        <v>17</v>
      </c>
      <c r="B28" s="235"/>
      <c r="C28" s="235"/>
      <c r="D28" s="235"/>
      <c r="E28" s="186" t="s">
        <v>5458</v>
      </c>
      <c r="F28" s="235"/>
      <c r="G28" s="235"/>
      <c r="H28" s="261" t="s">
        <v>5462</v>
      </c>
      <c r="I28" s="262"/>
      <c r="J28" s="262"/>
      <c r="K28" s="262"/>
      <c r="L28" s="262"/>
      <c r="M28" s="262"/>
      <c r="N28" s="262"/>
      <c r="O28" s="262"/>
    </row>
    <row r="29" spans="1:15" ht="15" customHeight="1" x14ac:dyDescent="0.25">
      <c r="A29" s="263"/>
      <c r="B29" s="263"/>
      <c r="C29" s="263"/>
      <c r="D29" s="263"/>
      <c r="E29" s="265"/>
      <c r="F29" s="266"/>
      <c r="G29" s="267"/>
      <c r="H29" s="188"/>
      <c r="I29" s="195"/>
      <c r="J29" s="195"/>
      <c r="K29" s="195"/>
      <c r="L29" s="195"/>
      <c r="M29" s="195"/>
      <c r="N29" s="195"/>
      <c r="O29" s="189"/>
    </row>
    <row r="30" spans="1:15" ht="15" customHeight="1" thickBot="1" x14ac:dyDescent="0.3">
      <c r="A30" s="264"/>
      <c r="B30" s="264"/>
      <c r="C30" s="264"/>
      <c r="D30" s="264"/>
      <c r="E30" s="268"/>
      <c r="F30" s="264"/>
      <c r="G30" s="269"/>
      <c r="H30" s="190"/>
      <c r="I30" s="196"/>
      <c r="J30" s="196"/>
      <c r="K30" s="196"/>
      <c r="L30" s="196"/>
      <c r="M30" s="196"/>
      <c r="N30" s="196"/>
      <c r="O30" s="191"/>
    </row>
    <row r="31" spans="1:15" ht="15" customHeight="1" thickBot="1" x14ac:dyDescent="0.3">
      <c r="A31" s="270" t="s">
        <v>5689</v>
      </c>
      <c r="B31" s="271"/>
      <c r="C31" s="271"/>
      <c r="D31" s="271"/>
      <c r="E31" s="271"/>
      <c r="F31" s="271"/>
      <c r="G31" s="271"/>
      <c r="H31" s="271"/>
      <c r="I31" s="271"/>
      <c r="J31" s="271"/>
      <c r="K31" s="271"/>
      <c r="L31" s="271"/>
      <c r="M31" s="271"/>
      <c r="N31" s="271"/>
      <c r="O31" s="272"/>
    </row>
    <row r="32" spans="1:15" ht="19.8" customHeight="1" thickBot="1" x14ac:dyDescent="0.3">
      <c r="A32" s="273"/>
      <c r="B32" s="274"/>
      <c r="C32" s="274"/>
      <c r="D32" s="274"/>
      <c r="E32" s="274"/>
      <c r="F32" s="274"/>
      <c r="G32" s="274"/>
      <c r="H32" s="274"/>
      <c r="I32" s="274"/>
      <c r="J32" s="274"/>
      <c r="K32" s="274"/>
      <c r="L32" s="274"/>
      <c r="M32" s="274"/>
      <c r="N32" s="274"/>
      <c r="O32" s="275"/>
    </row>
    <row r="34" spans="1:19" ht="35.4" customHeight="1" x14ac:dyDescent="0.25">
      <c r="A34" s="279" t="s">
        <v>5803</v>
      </c>
      <c r="B34" s="280"/>
      <c r="C34" s="280"/>
      <c r="D34" s="280"/>
      <c r="E34" s="280"/>
      <c r="F34" s="280"/>
      <c r="G34" s="280"/>
      <c r="H34" s="280"/>
      <c r="I34" s="280"/>
      <c r="J34" s="280"/>
      <c r="K34" s="280"/>
      <c r="L34" s="280"/>
      <c r="M34" s="280"/>
      <c r="N34" s="280"/>
      <c r="O34" s="281"/>
    </row>
    <row r="35" spans="1:19" ht="18.600000000000001" customHeight="1" x14ac:dyDescent="0.25">
      <c r="A35" s="255" t="s">
        <v>22</v>
      </c>
      <c r="B35" s="256"/>
      <c r="C35" s="257"/>
      <c r="D35" s="285" t="s">
        <v>23</v>
      </c>
      <c r="E35" s="288" t="s">
        <v>5440</v>
      </c>
      <c r="F35" s="289"/>
      <c r="G35" s="287" t="s">
        <v>6</v>
      </c>
      <c r="H35" s="287" t="s">
        <v>5441</v>
      </c>
      <c r="I35" s="288" t="s">
        <v>5443</v>
      </c>
      <c r="J35" s="289"/>
      <c r="K35" s="288" t="s">
        <v>5444</v>
      </c>
      <c r="L35" s="289"/>
      <c r="M35" s="276" t="s">
        <v>5442</v>
      </c>
      <c r="N35" s="277"/>
      <c r="O35" s="278"/>
    </row>
    <row r="36" spans="1:19" ht="26.4" customHeight="1" x14ac:dyDescent="0.25">
      <c r="A36" s="258"/>
      <c r="B36" s="259"/>
      <c r="C36" s="260"/>
      <c r="D36" s="286"/>
      <c r="E36" s="290"/>
      <c r="F36" s="276"/>
      <c r="G36" s="277"/>
      <c r="H36" s="277"/>
      <c r="I36" s="290"/>
      <c r="J36" s="276"/>
      <c r="K36" s="290"/>
      <c r="L36" s="276"/>
      <c r="M36" s="282" t="s">
        <v>5445</v>
      </c>
      <c r="N36" s="283"/>
      <c r="O36" s="284"/>
    </row>
    <row r="37" spans="1:19" s="63" customFormat="1" ht="25.05" customHeight="1" x14ac:dyDescent="0.3">
      <c r="A37" s="171"/>
      <c r="B37" s="172"/>
      <c r="C37" s="173"/>
      <c r="D37" s="46"/>
      <c r="E37" s="174"/>
      <c r="F37" s="175"/>
      <c r="G37" s="62"/>
      <c r="H37" s="62"/>
      <c r="I37" s="178"/>
      <c r="J37" s="178"/>
      <c r="K37" s="177" t="s">
        <v>5446</v>
      </c>
      <c r="L37" s="177"/>
      <c r="M37" s="176"/>
      <c r="N37" s="176"/>
      <c r="O37" s="176"/>
    </row>
    <row r="38" spans="1:19" s="63" customFormat="1" ht="25.05" customHeight="1" x14ac:dyDescent="0.3">
      <c r="A38" s="171"/>
      <c r="B38" s="172"/>
      <c r="C38" s="173"/>
      <c r="D38" s="46"/>
      <c r="E38" s="174"/>
      <c r="F38" s="175"/>
      <c r="G38" s="62"/>
      <c r="H38" s="62"/>
      <c r="I38" s="178"/>
      <c r="J38" s="178"/>
      <c r="K38" s="177" t="s">
        <v>5446</v>
      </c>
      <c r="L38" s="177"/>
      <c r="M38" s="176"/>
      <c r="N38" s="176"/>
      <c r="O38" s="176"/>
    </row>
    <row r="39" spans="1:19" s="63" customFormat="1" ht="25.05" customHeight="1" x14ac:dyDescent="0.3">
      <c r="A39" s="171"/>
      <c r="B39" s="172"/>
      <c r="C39" s="173"/>
      <c r="D39" s="46"/>
      <c r="E39" s="174"/>
      <c r="F39" s="175"/>
      <c r="G39" s="62"/>
      <c r="H39" s="62"/>
      <c r="I39" s="178"/>
      <c r="J39" s="178"/>
      <c r="K39" s="177" t="s">
        <v>5446</v>
      </c>
      <c r="L39" s="177"/>
      <c r="M39" s="176"/>
      <c r="N39" s="176"/>
      <c r="O39" s="176"/>
    </row>
    <row r="40" spans="1:19" s="63" customFormat="1" ht="25.05" customHeight="1" x14ac:dyDescent="0.3">
      <c r="A40" s="171"/>
      <c r="B40" s="172"/>
      <c r="C40" s="173"/>
      <c r="D40" s="46"/>
      <c r="E40" s="174"/>
      <c r="F40" s="175"/>
      <c r="G40" s="62"/>
      <c r="H40" s="62"/>
      <c r="I40" s="178"/>
      <c r="J40" s="178"/>
      <c r="K40" s="177" t="s">
        <v>5446</v>
      </c>
      <c r="L40" s="177"/>
      <c r="M40" s="176"/>
      <c r="N40" s="176"/>
      <c r="O40" s="176"/>
    </row>
    <row r="41" spans="1:19" s="63" customFormat="1" ht="25.05" customHeight="1" x14ac:dyDescent="0.3">
      <c r="A41" s="171"/>
      <c r="B41" s="172"/>
      <c r="C41" s="173"/>
      <c r="D41" s="46"/>
      <c r="E41" s="174"/>
      <c r="F41" s="175"/>
      <c r="G41" s="62"/>
      <c r="H41" s="62"/>
      <c r="I41" s="178"/>
      <c r="J41" s="178"/>
      <c r="K41" s="177" t="s">
        <v>5446</v>
      </c>
      <c r="L41" s="177"/>
      <c r="M41" s="176"/>
      <c r="N41" s="176"/>
      <c r="O41" s="176"/>
    </row>
    <row r="42" spans="1:19" s="63" customFormat="1" ht="25.05" customHeight="1" x14ac:dyDescent="0.3">
      <c r="A42" s="171"/>
      <c r="B42" s="172"/>
      <c r="C42" s="173"/>
      <c r="D42" s="46"/>
      <c r="E42" s="174"/>
      <c r="F42" s="175"/>
      <c r="G42" s="62"/>
      <c r="H42" s="62"/>
      <c r="I42" s="178"/>
      <c r="J42" s="178"/>
      <c r="K42" s="177" t="s">
        <v>5446</v>
      </c>
      <c r="L42" s="177"/>
      <c r="M42" s="176"/>
      <c r="N42" s="176"/>
      <c r="O42" s="176"/>
      <c r="S42" s="47"/>
    </row>
    <row r="43" spans="1:19" s="63" customFormat="1" ht="25.05" customHeight="1" x14ac:dyDescent="0.3">
      <c r="A43" s="171"/>
      <c r="B43" s="172"/>
      <c r="C43" s="173"/>
      <c r="D43" s="46"/>
      <c r="E43" s="174"/>
      <c r="F43" s="175"/>
      <c r="G43" s="62"/>
      <c r="H43" s="62"/>
      <c r="I43" s="178"/>
      <c r="J43" s="178"/>
      <c r="K43" s="177" t="s">
        <v>5446</v>
      </c>
      <c r="L43" s="177"/>
      <c r="M43" s="176"/>
      <c r="N43" s="176"/>
      <c r="O43" s="176"/>
    </row>
    <row r="44" spans="1:19" s="63" customFormat="1" ht="25.05" customHeight="1" x14ac:dyDescent="0.3">
      <c r="A44" s="178"/>
      <c r="B44" s="178"/>
      <c r="C44" s="178"/>
      <c r="D44" s="46"/>
      <c r="E44" s="174"/>
      <c r="F44" s="175"/>
      <c r="G44" s="62"/>
      <c r="H44" s="62"/>
      <c r="I44" s="178"/>
      <c r="J44" s="178"/>
      <c r="K44" s="177" t="s">
        <v>5446</v>
      </c>
      <c r="L44" s="177"/>
      <c r="M44" s="176"/>
      <c r="N44" s="176"/>
      <c r="O44" s="176"/>
    </row>
    <row r="45" spans="1:19" s="63" customFormat="1" ht="25.05" customHeight="1" x14ac:dyDescent="0.3">
      <c r="A45" s="178"/>
      <c r="B45" s="178"/>
      <c r="C45" s="178"/>
      <c r="D45" s="46"/>
      <c r="E45" s="174"/>
      <c r="F45" s="175"/>
      <c r="G45" s="62"/>
      <c r="H45" s="62"/>
      <c r="I45" s="178"/>
      <c r="J45" s="178"/>
      <c r="K45" s="177" t="s">
        <v>5446</v>
      </c>
      <c r="L45" s="177"/>
      <c r="M45" s="176"/>
      <c r="N45" s="176"/>
      <c r="O45" s="176"/>
    </row>
    <row r="46" spans="1:19" x14ac:dyDescent="0.25">
      <c r="A46" s="58"/>
      <c r="B46" s="58"/>
      <c r="C46" s="58"/>
      <c r="D46" s="59"/>
      <c r="E46" s="58"/>
      <c r="F46" s="58"/>
      <c r="I46" s="60"/>
      <c r="J46" s="60"/>
      <c r="K46" s="61"/>
      <c r="L46" s="61"/>
      <c r="M46" s="57"/>
      <c r="N46" s="57"/>
      <c r="O46" s="57"/>
    </row>
    <row r="47" spans="1:19" ht="14.4" thickBot="1" x14ac:dyDescent="0.3">
      <c r="D47" s="47"/>
      <c r="E47" s="47"/>
      <c r="F47" s="47"/>
      <c r="G47" s="47"/>
      <c r="H47" s="47"/>
    </row>
    <row r="48" spans="1:19" ht="27.6" customHeight="1" thickBot="1" x14ac:dyDescent="0.3">
      <c r="A48" s="180" t="s">
        <v>5447</v>
      </c>
      <c r="B48" s="181"/>
      <c r="C48" s="181"/>
      <c r="D48" s="181"/>
      <c r="E48" s="181"/>
      <c r="F48" s="181"/>
      <c r="G48" s="181"/>
      <c r="H48" s="181"/>
      <c r="I48" s="181"/>
      <c r="J48" s="181"/>
      <c r="K48" s="181"/>
      <c r="L48" s="181"/>
      <c r="M48" s="181"/>
      <c r="N48" s="181"/>
      <c r="O48" s="182"/>
    </row>
    <row r="49" spans="1:15" ht="27" customHeight="1" x14ac:dyDescent="0.25">
      <c r="A49" s="238" t="s">
        <v>5663</v>
      </c>
      <c r="B49" s="239"/>
      <c r="C49" s="239"/>
      <c r="D49" s="239"/>
      <c r="E49" s="239"/>
      <c r="F49" s="240"/>
      <c r="G49" s="238" t="s">
        <v>5742</v>
      </c>
      <c r="H49" s="239"/>
      <c r="I49" s="239"/>
      <c r="J49" s="240"/>
      <c r="K49" s="238" t="s">
        <v>5743</v>
      </c>
      <c r="L49" s="239"/>
      <c r="M49" s="239"/>
      <c r="N49" s="239"/>
      <c r="O49" s="240"/>
    </row>
    <row r="50" spans="1:15" ht="15" customHeight="1" x14ac:dyDescent="0.25">
      <c r="A50" s="241">
        <v>100</v>
      </c>
      <c r="B50" s="241"/>
      <c r="C50" s="241"/>
      <c r="D50" s="241"/>
      <c r="E50" s="241"/>
      <c r="F50" s="241"/>
      <c r="G50" s="242">
        <v>0.22</v>
      </c>
      <c r="H50" s="242"/>
      <c r="I50" s="242"/>
      <c r="J50" s="242"/>
      <c r="K50" s="241">
        <f>G50*A50</f>
        <v>22</v>
      </c>
      <c r="L50" s="241"/>
      <c r="M50" s="241"/>
      <c r="N50" s="241"/>
      <c r="O50" s="241"/>
    </row>
    <row r="51" spans="1:15" ht="14.4" thickBot="1" x14ac:dyDescent="0.3">
      <c r="A51" s="48"/>
      <c r="B51" s="48"/>
      <c r="C51" s="48"/>
      <c r="D51" s="48"/>
      <c r="E51" s="48"/>
      <c r="F51" s="48"/>
      <c r="G51" s="48"/>
      <c r="H51" s="48"/>
    </row>
    <row r="52" spans="1:15" ht="22.2" customHeight="1" thickBot="1" x14ac:dyDescent="0.3">
      <c r="A52" s="180" t="s">
        <v>5448</v>
      </c>
      <c r="B52" s="181"/>
      <c r="C52" s="181"/>
      <c r="D52" s="181"/>
      <c r="E52" s="181"/>
      <c r="F52" s="181"/>
      <c r="G52" s="181"/>
      <c r="H52" s="181"/>
      <c r="I52" s="181"/>
      <c r="J52" s="181"/>
      <c r="K52" s="181"/>
      <c r="L52" s="181"/>
      <c r="M52" s="181"/>
      <c r="N52" s="181"/>
      <c r="O52" s="182"/>
    </row>
    <row r="53" spans="1:15" ht="36.6" customHeight="1" x14ac:dyDescent="0.25">
      <c r="A53" s="166" t="s">
        <v>5662</v>
      </c>
      <c r="B53" s="167"/>
      <c r="C53" s="167"/>
      <c r="D53" s="167"/>
      <c r="E53" s="246"/>
      <c r="F53" s="247" t="s">
        <v>5661</v>
      </c>
      <c r="G53" s="247"/>
      <c r="H53" s="247"/>
      <c r="I53" s="247"/>
      <c r="J53" s="247"/>
      <c r="K53" s="247"/>
      <c r="L53" s="247"/>
      <c r="M53" s="247"/>
      <c r="N53" s="247"/>
      <c r="O53" s="247"/>
    </row>
    <row r="54" spans="1:15" ht="19.8" customHeight="1" x14ac:dyDescent="0.25">
      <c r="A54" s="248"/>
      <c r="B54" s="248"/>
      <c r="C54" s="248"/>
      <c r="D54" s="248"/>
      <c r="E54" s="248"/>
      <c r="F54" s="248"/>
      <c r="G54" s="248"/>
      <c r="H54" s="248"/>
      <c r="I54" s="248"/>
      <c r="J54" s="248"/>
      <c r="K54" s="248"/>
      <c r="L54" s="248"/>
      <c r="M54" s="248"/>
      <c r="N54" s="248"/>
      <c r="O54" s="248"/>
    </row>
    <row r="55" spans="1:15" ht="15.6" thickBot="1" x14ac:dyDescent="0.3">
      <c r="A55" s="49"/>
      <c r="B55" s="50"/>
      <c r="C55" s="50"/>
      <c r="D55" s="50"/>
      <c r="E55" s="50"/>
      <c r="F55" s="50"/>
      <c r="G55" s="50"/>
      <c r="H55" s="50"/>
    </row>
    <row r="56" spans="1:15" ht="24" customHeight="1" thickBot="1" x14ac:dyDescent="0.3">
      <c r="A56" s="388" t="s">
        <v>5487</v>
      </c>
      <c r="B56" s="389"/>
      <c r="C56" s="389"/>
      <c r="D56" s="389"/>
      <c r="E56" s="389"/>
      <c r="F56" s="389"/>
      <c r="G56" s="389"/>
      <c r="H56" s="389"/>
      <c r="I56" s="389"/>
      <c r="J56" s="389"/>
      <c r="K56" s="389"/>
      <c r="L56" s="389"/>
      <c r="M56" s="389"/>
      <c r="N56" s="389"/>
      <c r="O56" s="390"/>
    </row>
    <row r="57" spans="1:15" ht="18.600000000000001" customHeight="1" thickBot="1" x14ac:dyDescent="0.3">
      <c r="A57" s="243" t="s">
        <v>5654</v>
      </c>
      <c r="B57" s="244"/>
      <c r="C57" s="244"/>
      <c r="D57" s="244"/>
      <c r="E57" s="244"/>
      <c r="F57" s="244"/>
      <c r="G57" s="244"/>
      <c r="H57" s="244"/>
      <c r="I57" s="244"/>
      <c r="J57" s="244"/>
      <c r="K57" s="244"/>
      <c r="L57" s="244"/>
      <c r="M57" s="244"/>
      <c r="N57" s="244"/>
      <c r="O57" s="245"/>
    </row>
    <row r="58" spans="1:15" ht="39" customHeight="1" x14ac:dyDescent="0.25">
      <c r="A58" s="250" t="s">
        <v>22</v>
      </c>
      <c r="B58" s="251"/>
      <c r="C58" s="251"/>
      <c r="D58" s="251"/>
      <c r="E58" s="252"/>
      <c r="F58" s="253" t="s">
        <v>23</v>
      </c>
      <c r="G58" s="254"/>
      <c r="H58" s="249" t="s">
        <v>5440</v>
      </c>
      <c r="I58" s="249"/>
      <c r="J58" s="249"/>
      <c r="K58" s="249"/>
      <c r="L58" s="249" t="s">
        <v>6</v>
      </c>
      <c r="M58" s="249"/>
      <c r="N58" s="128" t="s">
        <v>7</v>
      </c>
      <c r="O58" s="129" t="s">
        <v>8</v>
      </c>
    </row>
    <row r="59" spans="1:15" ht="34.200000000000003" customHeight="1" x14ac:dyDescent="0.25">
      <c r="A59" s="204"/>
      <c r="B59" s="204"/>
      <c r="C59" s="204"/>
      <c r="D59" s="204"/>
      <c r="E59" s="204"/>
      <c r="F59" s="165"/>
      <c r="G59" s="165"/>
      <c r="H59" s="165"/>
      <c r="I59" s="165"/>
      <c r="J59" s="165"/>
      <c r="K59" s="165"/>
      <c r="L59" s="165"/>
      <c r="M59" s="165"/>
      <c r="N59" s="66"/>
      <c r="O59" s="67"/>
    </row>
    <row r="60" spans="1:15" ht="15.6" customHeight="1" x14ac:dyDescent="0.25">
      <c r="A60" s="166" t="s">
        <v>5802</v>
      </c>
      <c r="B60" s="167"/>
      <c r="C60" s="167"/>
      <c r="D60" s="167"/>
      <c r="E60" s="167"/>
      <c r="F60" s="167"/>
      <c r="G60" s="167"/>
      <c r="H60" s="167"/>
      <c r="I60" s="167"/>
      <c r="J60" s="167"/>
      <c r="K60" s="167"/>
      <c r="L60" s="167"/>
      <c r="M60" s="167"/>
      <c r="N60" s="167"/>
      <c r="O60" s="167"/>
    </row>
    <row r="61" spans="1:15" ht="27.6" customHeight="1" x14ac:dyDescent="0.25">
      <c r="A61" s="168" t="s">
        <v>14</v>
      </c>
      <c r="B61" s="168"/>
      <c r="C61" s="168"/>
      <c r="D61" s="168"/>
      <c r="E61" s="168" t="s">
        <v>5461</v>
      </c>
      <c r="F61" s="168"/>
      <c r="G61" s="168" t="s">
        <v>15</v>
      </c>
      <c r="H61" s="168"/>
      <c r="I61" s="168" t="s">
        <v>5449</v>
      </c>
      <c r="J61" s="168"/>
      <c r="K61" s="168" t="s">
        <v>5450</v>
      </c>
      <c r="L61" s="168"/>
      <c r="M61" s="168" t="s">
        <v>5445</v>
      </c>
      <c r="N61" s="168"/>
      <c r="O61" s="168"/>
    </row>
    <row r="62" spans="1:15" ht="24" customHeight="1" x14ac:dyDescent="0.25">
      <c r="A62" s="179"/>
      <c r="B62" s="179"/>
      <c r="C62" s="179"/>
      <c r="D62" s="179"/>
      <c r="E62" s="164"/>
      <c r="F62" s="164"/>
      <c r="G62" s="165"/>
      <c r="H62" s="165"/>
      <c r="I62" s="200"/>
      <c r="J62" s="200"/>
      <c r="K62" s="199" t="s">
        <v>5451</v>
      </c>
      <c r="L62" s="199"/>
      <c r="M62" s="164"/>
      <c r="N62" s="164"/>
      <c r="O62" s="164"/>
    </row>
    <row r="63" spans="1:15" ht="24" customHeight="1" x14ac:dyDescent="0.25">
      <c r="A63" s="205"/>
      <c r="B63" s="205"/>
      <c r="C63" s="205"/>
      <c r="D63" s="205"/>
      <c r="E63" s="205"/>
      <c r="F63" s="205"/>
      <c r="G63" s="205"/>
      <c r="H63" s="205"/>
      <c r="I63" s="205"/>
      <c r="J63" s="205"/>
      <c r="K63" s="205"/>
      <c r="L63" s="205"/>
      <c r="M63" s="205"/>
      <c r="N63" s="205"/>
      <c r="O63" s="205"/>
    </row>
    <row r="64" spans="1:15" ht="16.8" customHeight="1" x14ac:dyDescent="0.25">
      <c r="A64" s="169" t="s">
        <v>5655</v>
      </c>
      <c r="B64" s="170"/>
      <c r="C64" s="170"/>
      <c r="D64" s="170"/>
      <c r="E64" s="170"/>
      <c r="F64" s="170"/>
      <c r="G64" s="170"/>
      <c r="H64" s="170"/>
      <c r="I64" s="170"/>
      <c r="J64" s="170"/>
      <c r="K64" s="170"/>
      <c r="L64" s="170"/>
      <c r="M64" s="170"/>
      <c r="N64" s="170"/>
      <c r="O64" s="170"/>
    </row>
    <row r="65" spans="1:22" ht="33" customHeight="1" x14ac:dyDescent="0.25">
      <c r="A65" s="207" t="s">
        <v>22</v>
      </c>
      <c r="B65" s="208"/>
      <c r="C65" s="208"/>
      <c r="D65" s="208"/>
      <c r="E65" s="209"/>
      <c r="F65" s="210" t="s">
        <v>23</v>
      </c>
      <c r="G65" s="211"/>
      <c r="H65" s="168" t="s">
        <v>5440</v>
      </c>
      <c r="I65" s="168"/>
      <c r="J65" s="168"/>
      <c r="K65" s="168"/>
      <c r="L65" s="168" t="s">
        <v>6</v>
      </c>
      <c r="M65" s="168"/>
      <c r="N65" s="51" t="s">
        <v>7</v>
      </c>
      <c r="O65" s="52" t="s">
        <v>8</v>
      </c>
    </row>
    <row r="66" spans="1:22" ht="28.2" customHeight="1" x14ac:dyDescent="0.25">
      <c r="A66" s="204"/>
      <c r="B66" s="204"/>
      <c r="C66" s="204"/>
      <c r="D66" s="204"/>
      <c r="E66" s="204"/>
      <c r="F66" s="165"/>
      <c r="G66" s="165"/>
      <c r="H66" s="165"/>
      <c r="I66" s="165"/>
      <c r="J66" s="165"/>
      <c r="K66" s="165"/>
      <c r="L66" s="165"/>
      <c r="M66" s="165"/>
      <c r="N66" s="66"/>
      <c r="O66" s="67"/>
    </row>
    <row r="67" spans="1:22" ht="22.8" customHeight="1" x14ac:dyDescent="0.25">
      <c r="A67" s="166" t="s">
        <v>5801</v>
      </c>
      <c r="B67" s="167"/>
      <c r="C67" s="167"/>
      <c r="D67" s="167"/>
      <c r="E67" s="167"/>
      <c r="F67" s="167"/>
      <c r="G67" s="167"/>
      <c r="H67" s="167"/>
      <c r="I67" s="167"/>
      <c r="J67" s="167"/>
      <c r="K67" s="167"/>
      <c r="L67" s="167"/>
      <c r="M67" s="167"/>
      <c r="N67" s="167"/>
      <c r="O67" s="167"/>
    </row>
    <row r="68" spans="1:22" ht="13.8" customHeight="1" x14ac:dyDescent="0.25">
      <c r="A68" s="168" t="s">
        <v>14</v>
      </c>
      <c r="B68" s="168"/>
      <c r="C68" s="168"/>
      <c r="D68" s="168"/>
      <c r="E68" s="168" t="s">
        <v>5461</v>
      </c>
      <c r="F68" s="168"/>
      <c r="G68" s="168" t="s">
        <v>15</v>
      </c>
      <c r="H68" s="168"/>
      <c r="I68" s="168" t="s">
        <v>5449</v>
      </c>
      <c r="J68" s="168"/>
      <c r="K68" s="168" t="s">
        <v>5450</v>
      </c>
      <c r="L68" s="168"/>
      <c r="M68" s="168" t="s">
        <v>5445</v>
      </c>
      <c r="N68" s="168"/>
      <c r="O68" s="168"/>
    </row>
    <row r="69" spans="1:22" ht="24.6" customHeight="1" x14ac:dyDescent="0.25">
      <c r="A69" s="179"/>
      <c r="B69" s="179"/>
      <c r="C69" s="179"/>
      <c r="D69" s="179"/>
      <c r="E69" s="164"/>
      <c r="F69" s="164"/>
      <c r="G69" s="165"/>
      <c r="H69" s="165"/>
      <c r="I69" s="200"/>
      <c r="J69" s="200"/>
      <c r="K69" s="199" t="s">
        <v>5451</v>
      </c>
      <c r="L69" s="199"/>
      <c r="M69" s="164"/>
      <c r="N69" s="164"/>
      <c r="O69" s="164"/>
    </row>
    <row r="70" spans="1:22" ht="20.399999999999999" customHeight="1" x14ac:dyDescent="0.25">
      <c r="A70" s="205"/>
      <c r="B70" s="205"/>
      <c r="C70" s="205"/>
      <c r="D70" s="205"/>
      <c r="E70" s="205"/>
      <c r="F70" s="205"/>
      <c r="G70" s="205"/>
      <c r="H70" s="205"/>
      <c r="I70" s="205"/>
      <c r="J70" s="205"/>
      <c r="K70" s="205"/>
      <c r="L70" s="205"/>
      <c r="M70" s="205"/>
      <c r="N70" s="205"/>
      <c r="O70" s="205"/>
    </row>
    <row r="71" spans="1:22" ht="19.2" customHeight="1" x14ac:dyDescent="0.25">
      <c r="A71" s="206" t="s">
        <v>5656</v>
      </c>
      <c r="B71" s="206"/>
      <c r="C71" s="206"/>
      <c r="D71" s="206"/>
      <c r="E71" s="206"/>
      <c r="F71" s="206"/>
      <c r="G71" s="206"/>
      <c r="H71" s="206"/>
      <c r="I71" s="206"/>
      <c r="J71" s="206"/>
      <c r="K71" s="206"/>
      <c r="L71" s="206"/>
      <c r="M71" s="206"/>
      <c r="N71" s="206"/>
      <c r="O71" s="206"/>
    </row>
    <row r="72" spans="1:22" x14ac:dyDescent="0.25">
      <c r="A72" s="207" t="s">
        <v>22</v>
      </c>
      <c r="B72" s="208"/>
      <c r="C72" s="208"/>
      <c r="D72" s="208"/>
      <c r="E72" s="209"/>
      <c r="F72" s="210" t="s">
        <v>23</v>
      </c>
      <c r="G72" s="211"/>
      <c r="H72" s="168" t="s">
        <v>5440</v>
      </c>
      <c r="I72" s="168"/>
      <c r="J72" s="168"/>
      <c r="K72" s="168"/>
      <c r="L72" s="168" t="s">
        <v>6</v>
      </c>
      <c r="M72" s="168"/>
      <c r="N72" s="51" t="s">
        <v>7</v>
      </c>
      <c r="O72" s="52" t="s">
        <v>8</v>
      </c>
    </row>
    <row r="73" spans="1:22" x14ac:dyDescent="0.25">
      <c r="A73" s="204"/>
      <c r="B73" s="204"/>
      <c r="C73" s="204"/>
      <c r="D73" s="204"/>
      <c r="E73" s="204"/>
      <c r="F73" s="165"/>
      <c r="G73" s="165"/>
      <c r="H73" s="165"/>
      <c r="I73" s="165"/>
      <c r="J73" s="165"/>
      <c r="K73" s="165"/>
      <c r="L73" s="165"/>
      <c r="M73" s="165"/>
      <c r="N73" s="66"/>
      <c r="O73" s="67"/>
      <c r="P73" s="291"/>
      <c r="Q73" s="291"/>
      <c r="R73" s="291"/>
      <c r="S73" s="291"/>
      <c r="T73" s="291"/>
      <c r="U73" s="291"/>
      <c r="V73" s="291"/>
    </row>
    <row r="74" spans="1:22" ht="19.8" customHeight="1" x14ac:dyDescent="0.25">
      <c r="A74" s="166" t="s">
        <v>5800</v>
      </c>
      <c r="B74" s="167"/>
      <c r="C74" s="167"/>
      <c r="D74" s="167"/>
      <c r="E74" s="167"/>
      <c r="F74" s="167"/>
      <c r="G74" s="167"/>
      <c r="H74" s="167"/>
      <c r="I74" s="167"/>
      <c r="J74" s="167"/>
      <c r="K74" s="167"/>
      <c r="L74" s="167"/>
      <c r="M74" s="167"/>
      <c r="N74" s="167"/>
      <c r="O74" s="167"/>
    </row>
    <row r="75" spans="1:22" x14ac:dyDescent="0.25">
      <c r="A75" s="168" t="s">
        <v>14</v>
      </c>
      <c r="B75" s="168"/>
      <c r="C75" s="168"/>
      <c r="D75" s="168"/>
      <c r="E75" s="168" t="s">
        <v>5461</v>
      </c>
      <c r="F75" s="168"/>
      <c r="G75" s="168" t="s">
        <v>15</v>
      </c>
      <c r="H75" s="168"/>
      <c r="I75" s="168" t="s">
        <v>5449</v>
      </c>
      <c r="J75" s="168"/>
      <c r="K75" s="168" t="s">
        <v>5450</v>
      </c>
      <c r="L75" s="168"/>
      <c r="M75" s="168" t="s">
        <v>5445</v>
      </c>
      <c r="N75" s="168"/>
      <c r="O75" s="168"/>
    </row>
    <row r="76" spans="1:22" x14ac:dyDescent="0.25">
      <c r="A76" s="179"/>
      <c r="B76" s="179"/>
      <c r="C76" s="179"/>
      <c r="D76" s="179"/>
      <c r="E76" s="164"/>
      <c r="F76" s="164"/>
      <c r="G76" s="165"/>
      <c r="H76" s="165"/>
      <c r="I76" s="200"/>
      <c r="J76" s="200"/>
      <c r="K76" s="199" t="s">
        <v>5451</v>
      </c>
      <c r="L76" s="199"/>
      <c r="M76" s="164"/>
      <c r="N76" s="164"/>
      <c r="O76" s="164"/>
    </row>
    <row r="77" spans="1:22" x14ac:dyDescent="0.25">
      <c r="A77" s="94"/>
      <c r="B77" s="94"/>
      <c r="C77" s="94"/>
      <c r="D77" s="94"/>
      <c r="E77" s="95"/>
      <c r="F77" s="95"/>
      <c r="G77" s="81"/>
      <c r="H77" s="81"/>
      <c r="I77" s="96"/>
      <c r="J77" s="96"/>
      <c r="K77" s="97"/>
      <c r="L77" s="97"/>
      <c r="M77" s="95"/>
      <c r="N77" s="95"/>
      <c r="O77" s="95"/>
    </row>
    <row r="78" spans="1:22" x14ac:dyDescent="0.25">
      <c r="A78" s="53"/>
      <c r="B78" s="53"/>
      <c r="C78" s="53"/>
      <c r="D78" s="54"/>
      <c r="E78" s="54"/>
      <c r="F78" s="54"/>
      <c r="G78" s="55"/>
      <c r="H78" s="55"/>
    </row>
    <row r="79" spans="1:22" ht="16.2" customHeight="1" x14ac:dyDescent="0.25">
      <c r="A79" s="206" t="s">
        <v>5452</v>
      </c>
      <c r="B79" s="206"/>
      <c r="C79" s="206"/>
      <c r="D79" s="206"/>
      <c r="E79" s="206"/>
      <c r="F79" s="206"/>
      <c r="G79" s="206"/>
      <c r="H79" s="206"/>
      <c r="I79" s="206"/>
      <c r="J79" s="206"/>
      <c r="K79" s="206"/>
      <c r="L79" s="206"/>
      <c r="M79" s="206"/>
      <c r="N79" s="206"/>
      <c r="O79" s="206"/>
    </row>
    <row r="80" spans="1:22" ht="14.4" customHeight="1" x14ac:dyDescent="0.25">
      <c r="A80" s="168" t="s">
        <v>14</v>
      </c>
      <c r="B80" s="168"/>
      <c r="C80" s="168"/>
      <c r="D80" s="168"/>
      <c r="E80" s="168" t="s">
        <v>5445</v>
      </c>
      <c r="F80" s="168"/>
      <c r="G80" s="168"/>
      <c r="H80" s="168" t="s">
        <v>5450</v>
      </c>
      <c r="I80" s="168"/>
      <c r="J80" s="168"/>
      <c r="K80" s="168" t="s">
        <v>15</v>
      </c>
      <c r="L80" s="168"/>
      <c r="M80" s="168"/>
      <c r="N80" s="168" t="s">
        <v>5453</v>
      </c>
      <c r="O80" s="168"/>
    </row>
    <row r="81" spans="1:15" ht="16.2" customHeight="1" x14ac:dyDescent="0.25">
      <c r="A81" s="201"/>
      <c r="B81" s="201"/>
      <c r="C81" s="201"/>
      <c r="D81" s="201"/>
      <c r="E81" s="201"/>
      <c r="F81" s="201"/>
      <c r="G81" s="201"/>
      <c r="H81" s="202" t="s">
        <v>5446</v>
      </c>
      <c r="I81" s="202"/>
      <c r="J81" s="202"/>
      <c r="K81" s="203"/>
      <c r="L81" s="203"/>
      <c r="M81" s="203"/>
      <c r="N81" s="203"/>
      <c r="O81" s="203"/>
    </row>
  </sheetData>
  <mergeCells count="207">
    <mergeCell ref="P73:V73"/>
    <mergeCell ref="G68:H68"/>
    <mergeCell ref="G69:H69"/>
    <mergeCell ref="A69:D69"/>
    <mergeCell ref="E69:F69"/>
    <mergeCell ref="I69:J69"/>
    <mergeCell ref="K69:L69"/>
    <mergeCell ref="M69:O69"/>
    <mergeCell ref="A74:O74"/>
    <mergeCell ref="L72:M72"/>
    <mergeCell ref="A73:E73"/>
    <mergeCell ref="F73:G73"/>
    <mergeCell ref="H73:K73"/>
    <mergeCell ref="L73:M73"/>
    <mergeCell ref="A37:C37"/>
    <mergeCell ref="A38:C38"/>
    <mergeCell ref="A39:C39"/>
    <mergeCell ref="A43:C43"/>
    <mergeCell ref="M39:O39"/>
    <mergeCell ref="M43:O43"/>
    <mergeCell ref="M44:O44"/>
    <mergeCell ref="K37:L37"/>
    <mergeCell ref="K38:L38"/>
    <mergeCell ref="K39:L39"/>
    <mergeCell ref="A44:C44"/>
    <mergeCell ref="G35:G36"/>
    <mergeCell ref="H35:H36"/>
    <mergeCell ref="E44:F44"/>
    <mergeCell ref="I35:J36"/>
    <mergeCell ref="K35:L36"/>
    <mergeCell ref="I38:J38"/>
    <mergeCell ref="I39:J39"/>
    <mergeCell ref="I43:J43"/>
    <mergeCell ref="I44:J44"/>
    <mergeCell ref="K43:L43"/>
    <mergeCell ref="E35:F36"/>
    <mergeCell ref="I42:J42"/>
    <mergeCell ref="K44:L44"/>
    <mergeCell ref="E16:F17"/>
    <mergeCell ref="G16:G17"/>
    <mergeCell ref="H16:H17"/>
    <mergeCell ref="A35:C36"/>
    <mergeCell ref="E37:F37"/>
    <mergeCell ref="E38:F38"/>
    <mergeCell ref="E39:F39"/>
    <mergeCell ref="E43:F43"/>
    <mergeCell ref="I15:J15"/>
    <mergeCell ref="H28:O28"/>
    <mergeCell ref="H29:O30"/>
    <mergeCell ref="N26:O27"/>
    <mergeCell ref="M38:O38"/>
    <mergeCell ref="I37:J37"/>
    <mergeCell ref="I26:J27"/>
    <mergeCell ref="K26:M27"/>
    <mergeCell ref="A26:H27"/>
    <mergeCell ref="A28:D28"/>
    <mergeCell ref="A29:D30"/>
    <mergeCell ref="E28:G28"/>
    <mergeCell ref="E29:G30"/>
    <mergeCell ref="A31:O31"/>
    <mergeCell ref="A32:O32"/>
    <mergeCell ref="M35:O35"/>
    <mergeCell ref="F59:G59"/>
    <mergeCell ref="H59:K59"/>
    <mergeCell ref="A56:O56"/>
    <mergeCell ref="K49:O49"/>
    <mergeCell ref="K50:O50"/>
    <mergeCell ref="G49:J49"/>
    <mergeCell ref="G50:J50"/>
    <mergeCell ref="A49:F49"/>
    <mergeCell ref="A50:F50"/>
    <mergeCell ref="L59:M59"/>
    <mergeCell ref="A57:O57"/>
    <mergeCell ref="A52:O52"/>
    <mergeCell ref="A53:E53"/>
    <mergeCell ref="F53:O53"/>
    <mergeCell ref="F54:O54"/>
    <mergeCell ref="A54:E54"/>
    <mergeCell ref="L58:M58"/>
    <mergeCell ref="H58:K58"/>
    <mergeCell ref="A58:E58"/>
    <mergeCell ref="F58:G58"/>
    <mergeCell ref="A59:E59"/>
    <mergeCell ref="A2:O2"/>
    <mergeCell ref="A3:O3"/>
    <mergeCell ref="A5:O5"/>
    <mergeCell ref="H9:O10"/>
    <mergeCell ref="A9:G10"/>
    <mergeCell ref="H8:O8"/>
    <mergeCell ref="A8:G8"/>
    <mergeCell ref="A6:O6"/>
    <mergeCell ref="A16:D17"/>
    <mergeCell ref="H11:O11"/>
    <mergeCell ref="H12:O13"/>
    <mergeCell ref="A11:G11"/>
    <mergeCell ref="I16:J17"/>
    <mergeCell ref="K16:L17"/>
    <mergeCell ref="M16:N17"/>
    <mergeCell ref="O16:O17"/>
    <mergeCell ref="A14:D14"/>
    <mergeCell ref="A15:D15"/>
    <mergeCell ref="E15:F15"/>
    <mergeCell ref="M15:N15"/>
    <mergeCell ref="E14:O14"/>
    <mergeCell ref="A12:G13"/>
    <mergeCell ref="K15:L15"/>
    <mergeCell ref="A7:O7"/>
    <mergeCell ref="M75:O75"/>
    <mergeCell ref="A76:D76"/>
    <mergeCell ref="A65:E65"/>
    <mergeCell ref="F65:G65"/>
    <mergeCell ref="H65:K65"/>
    <mergeCell ref="I68:J68"/>
    <mergeCell ref="K68:L68"/>
    <mergeCell ref="M68:O68"/>
    <mergeCell ref="E76:F76"/>
    <mergeCell ref="G76:H76"/>
    <mergeCell ref="A81:D81"/>
    <mergeCell ref="E80:G80"/>
    <mergeCell ref="E81:G81"/>
    <mergeCell ref="H80:J80"/>
    <mergeCell ref="H81:J81"/>
    <mergeCell ref="K81:M81"/>
    <mergeCell ref="I76:J76"/>
    <mergeCell ref="A66:E66"/>
    <mergeCell ref="F66:G66"/>
    <mergeCell ref="H66:K66"/>
    <mergeCell ref="L66:M66"/>
    <mergeCell ref="K76:L76"/>
    <mergeCell ref="M76:O76"/>
    <mergeCell ref="A70:O70"/>
    <mergeCell ref="A71:O71"/>
    <mergeCell ref="A72:E72"/>
    <mergeCell ref="F72:G72"/>
    <mergeCell ref="N80:O80"/>
    <mergeCell ref="N81:O81"/>
    <mergeCell ref="A75:D75"/>
    <mergeCell ref="E75:F75"/>
    <mergeCell ref="G75:H75"/>
    <mergeCell ref="I75:J75"/>
    <mergeCell ref="K75:L75"/>
    <mergeCell ref="A48:O48"/>
    <mergeCell ref="A24:O24"/>
    <mergeCell ref="A18:B18"/>
    <mergeCell ref="A19:B20"/>
    <mergeCell ref="I25:J25"/>
    <mergeCell ref="N25:O25"/>
    <mergeCell ref="C18:H18"/>
    <mergeCell ref="C19:H20"/>
    <mergeCell ref="I18:O18"/>
    <mergeCell ref="I19:O20"/>
    <mergeCell ref="A21:D21"/>
    <mergeCell ref="A22:D23"/>
    <mergeCell ref="E21:H21"/>
    <mergeCell ref="E22:H23"/>
    <mergeCell ref="I21:L21"/>
    <mergeCell ref="I22:L23"/>
    <mergeCell ref="M21:O21"/>
    <mergeCell ref="M22:O23"/>
    <mergeCell ref="K25:M25"/>
    <mergeCell ref="A25:H25"/>
    <mergeCell ref="A34:O34"/>
    <mergeCell ref="M36:O36"/>
    <mergeCell ref="M37:O37"/>
    <mergeCell ref="D35:D36"/>
    <mergeCell ref="A79:O79"/>
    <mergeCell ref="K80:M80"/>
    <mergeCell ref="A80:D80"/>
    <mergeCell ref="A40:C40"/>
    <mergeCell ref="E40:F40"/>
    <mergeCell ref="A41:C41"/>
    <mergeCell ref="E41:F41"/>
    <mergeCell ref="A42:C42"/>
    <mergeCell ref="E42:F42"/>
    <mergeCell ref="M40:O40"/>
    <mergeCell ref="M41:O41"/>
    <mergeCell ref="M42:O42"/>
    <mergeCell ref="K40:L40"/>
    <mergeCell ref="K41:L41"/>
    <mergeCell ref="K42:L42"/>
    <mergeCell ref="I40:J40"/>
    <mergeCell ref="I41:J41"/>
    <mergeCell ref="H72:K72"/>
    <mergeCell ref="A62:D62"/>
    <mergeCell ref="A45:C45"/>
    <mergeCell ref="E45:F45"/>
    <mergeCell ref="I45:J45"/>
    <mergeCell ref="K45:L45"/>
    <mergeCell ref="M45:O45"/>
    <mergeCell ref="E62:F62"/>
    <mergeCell ref="G62:H62"/>
    <mergeCell ref="A67:O67"/>
    <mergeCell ref="A68:D68"/>
    <mergeCell ref="E68:F68"/>
    <mergeCell ref="A64:O64"/>
    <mergeCell ref="A60:O60"/>
    <mergeCell ref="M61:O61"/>
    <mergeCell ref="M62:O62"/>
    <mergeCell ref="K61:L61"/>
    <mergeCell ref="K62:L62"/>
    <mergeCell ref="I61:J61"/>
    <mergeCell ref="I62:J62"/>
    <mergeCell ref="G61:H61"/>
    <mergeCell ref="A63:O63"/>
    <mergeCell ref="E61:F61"/>
    <mergeCell ref="A61:D61"/>
    <mergeCell ref="L65:M65"/>
  </mergeCells>
  <phoneticPr fontId="36" type="noConversion"/>
  <dataValidations count="1">
    <dataValidation type="list" allowBlank="1" showInputMessage="1" showErrorMessage="1" sqref="A32:O32" xr:uid="{2B3B25DA-AF30-4B00-BCC8-8F434E0D84BE}">
      <formula1>ELO</formula1>
    </dataValidation>
  </dataValidations>
  <pageMargins left="0.31496062992125984" right="0.31496062992125984" top="0.19685039370078741" bottom="0.19685039370078741" header="0" footer="0"/>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7"/>
  <dimension ref="A1:G40"/>
  <sheetViews>
    <sheetView zoomScale="80" zoomScaleNormal="80" workbookViewId="0">
      <pane xSplit="2" ySplit="8" topLeftCell="C9" activePane="bottomRight" state="frozen"/>
      <selection pane="topRight" activeCell="C1" sqref="C1"/>
      <selection pane="bottomLeft" activeCell="A9" sqref="A9"/>
      <selection pane="bottomRight" activeCell="B6" sqref="B6:G6"/>
    </sheetView>
  </sheetViews>
  <sheetFormatPr defaultColWidth="9.109375" defaultRowHeight="13.8" x14ac:dyDescent="0.25"/>
  <cols>
    <col min="1" max="1" width="3.109375" style="5" customWidth="1"/>
    <col min="2" max="2" width="77.6640625" style="5" customWidth="1"/>
    <col min="3" max="3" width="105.44140625" style="5" customWidth="1"/>
    <col min="4" max="4" width="20.44140625" style="5" customWidth="1"/>
    <col min="5" max="5" width="51.33203125" style="5" customWidth="1"/>
    <col min="6" max="6" width="22.6640625" style="5" customWidth="1"/>
    <col min="7" max="7" width="77.21875" style="5" customWidth="1"/>
    <col min="8" max="16384" width="9.109375" style="5"/>
  </cols>
  <sheetData>
    <row r="1" spans="1:7" ht="15" customHeight="1" x14ac:dyDescent="0.25">
      <c r="B1" s="4"/>
      <c r="C1" s="4"/>
      <c r="D1" s="4"/>
      <c r="E1" s="4"/>
    </row>
    <row r="2" spans="1:7" s="6" customFormat="1" ht="30" customHeight="1" x14ac:dyDescent="0.3">
      <c r="B2" s="159" t="s">
        <v>5436</v>
      </c>
      <c r="C2" s="159"/>
      <c r="D2" s="159"/>
      <c r="E2" s="159"/>
      <c r="F2" s="159"/>
      <c r="G2" s="159"/>
    </row>
    <row r="3" spans="1:7" ht="15" customHeight="1" x14ac:dyDescent="0.25">
      <c r="B3" s="158" t="s">
        <v>0</v>
      </c>
      <c r="C3" s="158"/>
      <c r="D3" s="158"/>
      <c r="E3" s="158"/>
      <c r="F3" s="158"/>
      <c r="G3" s="158"/>
    </row>
    <row r="4" spans="1:7" ht="6.9" customHeight="1" x14ac:dyDescent="0.25">
      <c r="B4" s="4"/>
      <c r="C4" s="4"/>
      <c r="D4" s="4"/>
      <c r="E4" s="4"/>
    </row>
    <row r="5" spans="1:7" ht="28.5" customHeight="1" x14ac:dyDescent="0.25">
      <c r="B5" s="156" t="s">
        <v>5682</v>
      </c>
      <c r="C5" s="157"/>
      <c r="D5" s="157"/>
      <c r="E5" s="157"/>
      <c r="F5" s="157"/>
      <c r="G5" s="157"/>
    </row>
    <row r="6" spans="1:7" ht="21" customHeight="1" thickBot="1" x14ac:dyDescent="0.3">
      <c r="B6" s="154" t="s">
        <v>5809</v>
      </c>
      <c r="C6" s="155"/>
      <c r="D6" s="155"/>
      <c r="E6" s="155"/>
      <c r="F6" s="155"/>
      <c r="G6" s="155"/>
    </row>
    <row r="7" spans="1:7" s="16" customFormat="1" ht="21" customHeight="1" x14ac:dyDescent="0.25">
      <c r="B7" s="162" t="s">
        <v>25</v>
      </c>
      <c r="C7" s="162" t="s">
        <v>26</v>
      </c>
      <c r="D7" s="162" t="s">
        <v>5681</v>
      </c>
      <c r="E7" s="135" t="s">
        <v>67</v>
      </c>
      <c r="F7" s="160" t="s">
        <v>5475</v>
      </c>
      <c r="G7" s="162" t="s">
        <v>5476</v>
      </c>
    </row>
    <row r="8" spans="1:7" ht="19.5" customHeight="1" thickBot="1" x14ac:dyDescent="0.3">
      <c r="B8" s="163"/>
      <c r="C8" s="163"/>
      <c r="D8" s="163"/>
      <c r="E8" s="139" t="s">
        <v>68</v>
      </c>
      <c r="F8" s="161"/>
      <c r="G8" s="163"/>
    </row>
    <row r="9" spans="1:7" ht="26.4" x14ac:dyDescent="0.25">
      <c r="A9" s="148">
        <v>1</v>
      </c>
      <c r="B9" s="147" t="s">
        <v>5798</v>
      </c>
      <c r="C9" s="151" t="s">
        <v>5799</v>
      </c>
      <c r="D9" s="152" t="s">
        <v>5748</v>
      </c>
      <c r="E9" s="146" t="s">
        <v>47</v>
      </c>
      <c r="F9" s="140"/>
      <c r="G9" s="140"/>
    </row>
    <row r="10" spans="1:7" ht="26.4" x14ac:dyDescent="0.25">
      <c r="A10" s="148">
        <v>2</v>
      </c>
      <c r="B10" s="144" t="s">
        <v>5760</v>
      </c>
      <c r="C10" s="142" t="s">
        <v>5750</v>
      </c>
      <c r="D10" s="145" t="s">
        <v>5748</v>
      </c>
      <c r="E10" s="146" t="s">
        <v>47</v>
      </c>
      <c r="F10" s="141"/>
      <c r="G10" s="141"/>
    </row>
    <row r="11" spans="1:7" ht="26.4" x14ac:dyDescent="0.25">
      <c r="A11" s="148">
        <v>3</v>
      </c>
      <c r="B11" s="144" t="s">
        <v>5761</v>
      </c>
      <c r="C11" s="142" t="s">
        <v>5751</v>
      </c>
      <c r="D11" s="145" t="s">
        <v>5748</v>
      </c>
      <c r="E11" s="146" t="s">
        <v>47</v>
      </c>
      <c r="F11" s="141"/>
      <c r="G11" s="141"/>
    </row>
    <row r="12" spans="1:7" ht="26.4" x14ac:dyDescent="0.25">
      <c r="A12" s="148">
        <v>4</v>
      </c>
      <c r="B12" s="144" t="s">
        <v>5762</v>
      </c>
      <c r="C12" s="142" t="s">
        <v>5752</v>
      </c>
      <c r="D12" s="145" t="s">
        <v>5748</v>
      </c>
      <c r="E12" s="146" t="s">
        <v>47</v>
      </c>
      <c r="F12" s="141"/>
      <c r="G12" s="141"/>
    </row>
    <row r="13" spans="1:7" ht="31.2" customHeight="1" x14ac:dyDescent="0.25">
      <c r="A13" s="148">
        <v>5</v>
      </c>
      <c r="B13" s="144" t="s">
        <v>5763</v>
      </c>
      <c r="C13" s="142" t="s">
        <v>5753</v>
      </c>
      <c r="D13" s="145" t="s">
        <v>5748</v>
      </c>
      <c r="E13" s="146" t="s">
        <v>47</v>
      </c>
      <c r="F13" s="141"/>
      <c r="G13" s="141"/>
    </row>
    <row r="14" spans="1:7" ht="32.4" customHeight="1" x14ac:dyDescent="0.25">
      <c r="A14" s="148">
        <v>6</v>
      </c>
      <c r="B14" s="142" t="s">
        <v>5771</v>
      </c>
      <c r="C14" s="144" t="s">
        <v>5764</v>
      </c>
      <c r="D14" s="145" t="s">
        <v>5748</v>
      </c>
      <c r="E14" s="146" t="s">
        <v>47</v>
      </c>
      <c r="F14" s="141"/>
      <c r="G14" s="141"/>
    </row>
    <row r="15" spans="1:7" ht="43.8" customHeight="1" x14ac:dyDescent="0.25">
      <c r="A15" s="148">
        <v>7</v>
      </c>
      <c r="B15" s="144" t="s">
        <v>5765</v>
      </c>
      <c r="C15" s="142" t="s">
        <v>5766</v>
      </c>
      <c r="D15" s="145" t="s">
        <v>5748</v>
      </c>
      <c r="E15" s="146" t="s">
        <v>47</v>
      </c>
      <c r="F15" s="141"/>
      <c r="G15" s="141"/>
    </row>
    <row r="16" spans="1:7" ht="39.6" x14ac:dyDescent="0.25">
      <c r="A16" s="148">
        <v>8</v>
      </c>
      <c r="B16" s="144" t="s">
        <v>5767</v>
      </c>
      <c r="C16" s="144" t="s">
        <v>5780</v>
      </c>
      <c r="D16" s="145" t="s">
        <v>5748</v>
      </c>
      <c r="E16" s="146" t="s">
        <v>47</v>
      </c>
      <c r="F16" s="141"/>
      <c r="G16" s="141"/>
    </row>
    <row r="17" spans="1:7" ht="61.8" customHeight="1" x14ac:dyDescent="0.25">
      <c r="A17" s="148">
        <v>9</v>
      </c>
      <c r="B17" s="144" t="s">
        <v>5779</v>
      </c>
      <c r="C17" s="144" t="s">
        <v>5781</v>
      </c>
      <c r="D17" s="145" t="s">
        <v>5748</v>
      </c>
      <c r="E17" s="146" t="s">
        <v>47</v>
      </c>
      <c r="F17" s="141"/>
      <c r="G17" s="141"/>
    </row>
    <row r="18" spans="1:7" ht="30.6" customHeight="1" x14ac:dyDescent="0.25">
      <c r="A18" s="148">
        <v>10</v>
      </c>
      <c r="B18" s="144" t="s">
        <v>5768</v>
      </c>
      <c r="C18" s="144" t="s">
        <v>5778</v>
      </c>
      <c r="D18" s="145" t="s">
        <v>5770</v>
      </c>
      <c r="E18" s="146" t="s">
        <v>47</v>
      </c>
      <c r="F18" s="141"/>
      <c r="G18" s="141"/>
    </row>
    <row r="19" spans="1:7" s="150" customFormat="1" ht="22.2" customHeight="1" x14ac:dyDescent="0.3">
      <c r="A19" s="148">
        <v>11</v>
      </c>
      <c r="B19" s="144" t="s">
        <v>5769</v>
      </c>
      <c r="C19" s="144" t="s">
        <v>5754</v>
      </c>
      <c r="D19" s="145" t="s">
        <v>5807</v>
      </c>
      <c r="E19" s="146" t="s">
        <v>47</v>
      </c>
      <c r="F19" s="149"/>
      <c r="G19" s="149"/>
    </row>
    <row r="20" spans="1:7" s="150" customFormat="1" ht="29.4" customHeight="1" x14ac:dyDescent="0.3">
      <c r="A20" s="148">
        <v>12</v>
      </c>
      <c r="B20" s="153" t="s">
        <v>5773</v>
      </c>
      <c r="C20" s="153" t="s">
        <v>5789</v>
      </c>
      <c r="D20" s="145" t="s">
        <v>5808</v>
      </c>
      <c r="E20" s="146" t="s">
        <v>47</v>
      </c>
      <c r="F20" s="149"/>
      <c r="G20" s="149"/>
    </row>
    <row r="21" spans="1:7" ht="39.6" x14ac:dyDescent="0.25">
      <c r="A21" s="148">
        <v>13</v>
      </c>
      <c r="B21" s="144" t="s">
        <v>5774</v>
      </c>
      <c r="C21" s="144" t="s">
        <v>5775</v>
      </c>
      <c r="D21" s="145" t="s">
        <v>5748</v>
      </c>
      <c r="E21" s="146" t="s">
        <v>47</v>
      </c>
      <c r="F21" s="141"/>
      <c r="G21" s="141"/>
    </row>
    <row r="22" spans="1:7" ht="19.8" customHeight="1" x14ac:dyDescent="0.25">
      <c r="A22" s="148">
        <v>14</v>
      </c>
      <c r="B22" s="144" t="s">
        <v>5755</v>
      </c>
      <c r="C22" s="144" t="s">
        <v>5790</v>
      </c>
      <c r="D22" s="145" t="s">
        <v>5749</v>
      </c>
      <c r="E22" s="146" t="s">
        <v>47</v>
      </c>
      <c r="F22" s="141"/>
      <c r="G22" s="141"/>
    </row>
    <row r="23" spans="1:7" ht="26.4" x14ac:dyDescent="0.25">
      <c r="A23" s="148">
        <v>15</v>
      </c>
      <c r="B23" s="144" t="s">
        <v>5756</v>
      </c>
      <c r="C23" s="144" t="s">
        <v>5791</v>
      </c>
      <c r="D23" s="145" t="s">
        <v>5749</v>
      </c>
      <c r="E23" s="146" t="s">
        <v>47</v>
      </c>
      <c r="F23" s="141"/>
      <c r="G23" s="141"/>
    </row>
    <row r="24" spans="1:7" ht="26.4" x14ac:dyDescent="0.25">
      <c r="A24" s="148">
        <v>16</v>
      </c>
      <c r="B24" s="144" t="s">
        <v>5757</v>
      </c>
      <c r="C24" s="144" t="s">
        <v>5792</v>
      </c>
      <c r="D24" s="145" t="s">
        <v>5749</v>
      </c>
      <c r="E24" s="146" t="s">
        <v>47</v>
      </c>
      <c r="F24" s="141"/>
      <c r="G24" s="141"/>
    </row>
    <row r="25" spans="1:7" ht="26.4" x14ac:dyDescent="0.25">
      <c r="A25" s="148">
        <v>17</v>
      </c>
      <c r="B25" s="144" t="s">
        <v>5758</v>
      </c>
      <c r="C25" s="144" t="s">
        <v>5793</v>
      </c>
      <c r="D25" s="145" t="s">
        <v>5749</v>
      </c>
      <c r="E25" s="146" t="s">
        <v>47</v>
      </c>
      <c r="F25" s="141"/>
      <c r="G25" s="141"/>
    </row>
    <row r="26" spans="1:7" ht="26.4" x14ac:dyDescent="0.25">
      <c r="A26" s="148">
        <v>18</v>
      </c>
      <c r="B26" s="144" t="s">
        <v>5759</v>
      </c>
      <c r="C26" s="144" t="s">
        <v>5794</v>
      </c>
      <c r="D26" s="145" t="s">
        <v>5749</v>
      </c>
      <c r="E26" s="146" t="s">
        <v>47</v>
      </c>
      <c r="F26" s="141"/>
      <c r="G26" s="141"/>
    </row>
    <row r="27" spans="1:7" ht="42.6" customHeight="1" x14ac:dyDescent="0.25">
      <c r="A27" s="148">
        <v>19</v>
      </c>
      <c r="B27" s="144" t="s">
        <v>5772</v>
      </c>
      <c r="C27" s="144" t="s">
        <v>5795</v>
      </c>
      <c r="D27" s="145" t="s">
        <v>5749</v>
      </c>
      <c r="E27" s="146" t="s">
        <v>47</v>
      </c>
      <c r="F27" s="141"/>
      <c r="G27" s="141"/>
    </row>
    <row r="28" spans="1:7" ht="41.4" customHeight="1" x14ac:dyDescent="0.25">
      <c r="A28" s="148">
        <v>20</v>
      </c>
      <c r="B28" s="144" t="s">
        <v>5776</v>
      </c>
      <c r="C28" s="144" t="s">
        <v>5777</v>
      </c>
      <c r="D28" s="145" t="s">
        <v>5748</v>
      </c>
      <c r="E28" s="146" t="s">
        <v>47</v>
      </c>
      <c r="F28" s="141"/>
      <c r="G28" s="141"/>
    </row>
    <row r="29" spans="1:7" x14ac:dyDescent="0.25">
      <c r="B29" s="143"/>
      <c r="C29" s="143"/>
      <c r="D29" s="141"/>
      <c r="E29" s="141"/>
      <c r="F29" s="141"/>
      <c r="G29" s="141"/>
    </row>
    <row r="30" spans="1:7" x14ac:dyDescent="0.25">
      <c r="B30" s="143"/>
      <c r="C30" s="143"/>
      <c r="D30" s="141"/>
      <c r="E30" s="141"/>
      <c r="F30" s="141"/>
      <c r="G30" s="141"/>
    </row>
    <row r="31" spans="1:7" x14ac:dyDescent="0.25">
      <c r="B31" s="143"/>
      <c r="C31" s="143"/>
      <c r="D31" s="141"/>
      <c r="E31" s="141"/>
      <c r="F31" s="141"/>
      <c r="G31" s="141"/>
    </row>
    <row r="32" spans="1:7" x14ac:dyDescent="0.25">
      <c r="B32" s="143"/>
      <c r="C32" s="143"/>
      <c r="D32" s="141"/>
      <c r="E32" s="141"/>
      <c r="F32" s="141"/>
      <c r="G32" s="141"/>
    </row>
    <row r="33" spans="2:7" x14ac:dyDescent="0.25">
      <c r="B33" s="143"/>
      <c r="C33" s="143"/>
      <c r="D33" s="141"/>
      <c r="E33" s="141"/>
      <c r="F33" s="141"/>
      <c r="G33" s="141"/>
    </row>
    <row r="34" spans="2:7" x14ac:dyDescent="0.25">
      <c r="B34" s="143"/>
      <c r="C34" s="143"/>
      <c r="D34" s="141"/>
      <c r="E34" s="141"/>
      <c r="F34" s="141"/>
      <c r="G34" s="141"/>
    </row>
    <row r="35" spans="2:7" x14ac:dyDescent="0.25">
      <c r="B35" s="143"/>
      <c r="C35" s="143"/>
      <c r="D35" s="141"/>
      <c r="E35" s="141"/>
      <c r="F35" s="141"/>
      <c r="G35" s="141"/>
    </row>
    <row r="36" spans="2:7" x14ac:dyDescent="0.25">
      <c r="B36" s="143"/>
      <c r="C36" s="143"/>
      <c r="D36" s="141"/>
      <c r="E36" s="141"/>
      <c r="F36" s="141"/>
      <c r="G36" s="141"/>
    </row>
    <row r="37" spans="2:7" x14ac:dyDescent="0.25">
      <c r="B37" s="143"/>
      <c r="C37" s="143"/>
      <c r="D37" s="141"/>
      <c r="E37" s="141"/>
      <c r="F37" s="141"/>
      <c r="G37" s="141"/>
    </row>
    <row r="38" spans="2:7" x14ac:dyDescent="0.25">
      <c r="B38" s="143"/>
      <c r="C38" s="143"/>
      <c r="D38" s="141"/>
      <c r="E38" s="141"/>
      <c r="F38" s="141"/>
      <c r="G38" s="141"/>
    </row>
    <row r="39" spans="2:7" x14ac:dyDescent="0.25">
      <c r="B39" s="143"/>
      <c r="C39" s="143"/>
      <c r="D39" s="141"/>
      <c r="E39" s="141"/>
      <c r="F39" s="141"/>
      <c r="G39" s="141"/>
    </row>
    <row r="40" spans="2:7" x14ac:dyDescent="0.25">
      <c r="B40" s="143"/>
      <c r="C40" s="143"/>
      <c r="D40" s="141"/>
      <c r="E40" s="141"/>
      <c r="F40" s="141"/>
      <c r="G40" s="141"/>
    </row>
  </sheetData>
  <mergeCells count="9">
    <mergeCell ref="B6:G6"/>
    <mergeCell ref="B5:G5"/>
    <mergeCell ref="B3:G3"/>
    <mergeCell ref="B2:G2"/>
    <mergeCell ref="F7:F8"/>
    <mergeCell ref="G7:G8"/>
    <mergeCell ref="B7:B8"/>
    <mergeCell ref="C7:C8"/>
    <mergeCell ref="D7:D8"/>
  </mergeCells>
  <dataValidations count="1">
    <dataValidation type="list" allowBlank="1" showInputMessage="1" showErrorMessage="1" sqref="E9:E40" xr:uid="{00000000-0002-0000-0700-000000000000}">
      <formula1>INDICADOR</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69A1-D60A-4C04-A7D1-6DB02FEFF3BA}">
  <sheetPr>
    <tabColor theme="4" tint="0.59999389629810485"/>
    <pageSetUpPr fitToPage="1"/>
  </sheetPr>
  <dimension ref="A2:K11"/>
  <sheetViews>
    <sheetView zoomScaleNormal="100" zoomScaleSheetLayoutView="90" workbookViewId="0">
      <selection activeCell="I7" sqref="I7"/>
    </sheetView>
  </sheetViews>
  <sheetFormatPr defaultRowHeight="14.4" x14ac:dyDescent="0.3"/>
  <cols>
    <col min="1" max="1" width="3" customWidth="1"/>
    <col min="2" max="3" width="20.44140625" customWidth="1"/>
    <col min="4" max="4" width="25.77734375" customWidth="1"/>
    <col min="5" max="5" width="28" customWidth="1"/>
    <col min="6" max="6" width="32.44140625" customWidth="1"/>
    <col min="7" max="7" width="22.109375" customWidth="1"/>
    <col min="8" max="8" width="19.88671875" customWidth="1"/>
    <col min="9" max="9" width="16.21875" customWidth="1"/>
    <col min="11" max="11" width="30" bestFit="1" customWidth="1"/>
  </cols>
  <sheetData>
    <row r="2" spans="1:11" ht="20.25" customHeight="1" x14ac:dyDescent="0.3">
      <c r="B2" s="371" t="s">
        <v>5436</v>
      </c>
      <c r="C2" s="371"/>
      <c r="D2" s="371"/>
      <c r="E2" s="371"/>
      <c r="F2" s="371"/>
      <c r="G2" s="371"/>
      <c r="H2" s="371"/>
      <c r="I2" s="371"/>
      <c r="J2" s="34"/>
      <c r="K2" s="127"/>
    </row>
    <row r="3" spans="1:11" ht="16.2" customHeight="1" x14ac:dyDescent="0.3">
      <c r="B3" s="372" t="s">
        <v>0</v>
      </c>
      <c r="C3" s="372"/>
      <c r="D3" s="372"/>
      <c r="E3" s="372"/>
      <c r="F3" s="372"/>
      <c r="G3" s="372"/>
      <c r="H3" s="372"/>
      <c r="I3" s="372"/>
    </row>
    <row r="4" spans="1:11" ht="20.25" customHeight="1" thickBot="1" x14ac:dyDescent="0.35"/>
    <row r="5" spans="1:11" ht="16.5" customHeight="1" thickBot="1" x14ac:dyDescent="0.35">
      <c r="B5" s="373" t="s">
        <v>5686</v>
      </c>
      <c r="C5" s="374"/>
      <c r="D5" s="374"/>
      <c r="E5" s="374"/>
      <c r="F5" s="374"/>
      <c r="G5" s="374"/>
      <c r="H5" s="374"/>
      <c r="I5" s="375"/>
    </row>
    <row r="6" spans="1:11" ht="79.8" thickBot="1" x14ac:dyDescent="0.35">
      <c r="B6" s="35" t="s">
        <v>5438</v>
      </c>
      <c r="C6" s="36" t="s">
        <v>5684</v>
      </c>
      <c r="D6" s="36" t="s">
        <v>5788</v>
      </c>
      <c r="E6" s="37" t="s">
        <v>5787</v>
      </c>
      <c r="F6" s="37" t="s">
        <v>5786</v>
      </c>
      <c r="G6" s="37" t="s">
        <v>5783</v>
      </c>
      <c r="H6" s="38" t="s">
        <v>5784</v>
      </c>
      <c r="I6" s="38" t="s">
        <v>5785</v>
      </c>
    </row>
    <row r="7" spans="1:11" ht="15" thickBot="1" x14ac:dyDescent="0.35">
      <c r="A7" s="39">
        <v>1</v>
      </c>
      <c r="B7" s="40">
        <f>'[1]Informações Gerais'!B33:E33</f>
        <v>100</v>
      </c>
      <c r="C7" s="41"/>
      <c r="D7" s="41">
        <f>B7*C7</f>
        <v>0</v>
      </c>
      <c r="E7" s="42"/>
      <c r="F7" s="42"/>
      <c r="G7" s="42">
        <f>E7+F7</f>
        <v>0</v>
      </c>
      <c r="H7" s="43" t="e">
        <f>(G7/D7)</f>
        <v>#DIV/0!</v>
      </c>
      <c r="I7" s="44" t="e">
        <f>IF(H7&gt;=100%,"SIM","NÃO")</f>
        <v>#DIV/0!</v>
      </c>
    </row>
    <row r="8" spans="1:11" x14ac:dyDescent="0.3">
      <c r="B8" s="376" t="s">
        <v>5439</v>
      </c>
      <c r="C8" s="376"/>
      <c r="D8" s="376"/>
      <c r="E8" s="45" t="e">
        <f>E7/G7</f>
        <v>#DIV/0!</v>
      </c>
      <c r="F8" s="45" t="e">
        <f>F7/G7</f>
        <v>#DIV/0!</v>
      </c>
      <c r="G8" s="376"/>
      <c r="H8" s="376"/>
      <c r="I8" s="376"/>
    </row>
    <row r="9" spans="1:11" ht="15" thickBot="1" x14ac:dyDescent="0.35"/>
    <row r="10" spans="1:11" ht="14.4" customHeight="1" x14ac:dyDescent="0.3">
      <c r="B10" s="365" t="s">
        <v>5687</v>
      </c>
      <c r="C10" s="366"/>
      <c r="D10" s="366"/>
      <c r="E10" s="366"/>
      <c r="F10" s="366"/>
      <c r="G10" s="366"/>
      <c r="H10" s="366"/>
      <c r="I10" s="367"/>
    </row>
    <row r="11" spans="1:11" ht="4.8" customHeight="1" thickBot="1" x14ac:dyDescent="0.35">
      <c r="B11" s="368"/>
      <c r="C11" s="369"/>
      <c r="D11" s="369"/>
      <c r="E11" s="369"/>
      <c r="F11" s="369"/>
      <c r="G11" s="369"/>
      <c r="H11" s="369"/>
      <c r="I11" s="370"/>
    </row>
  </sheetData>
  <mergeCells count="6">
    <mergeCell ref="B10:I11"/>
    <mergeCell ref="B2:I2"/>
    <mergeCell ref="B3:I3"/>
    <mergeCell ref="B5:I5"/>
    <mergeCell ref="B8:D8"/>
    <mergeCell ref="G8:I8"/>
  </mergeCells>
  <printOptions horizontalCentered="1"/>
  <pageMargins left="0.51181102362204722" right="0.51181102362204722" top="0.78740157480314965" bottom="0.78740157480314965" header="0.31496062992125984" footer="0.31496062992125984"/>
  <pageSetup paperSize="9"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F959F-8BFD-49D6-B588-50722FE5A068}">
  <sheetPr>
    <tabColor theme="4" tint="-0.249977111117893"/>
    <pageSetUpPr fitToPage="1"/>
  </sheetPr>
  <dimension ref="A2:I11"/>
  <sheetViews>
    <sheetView zoomScaleNormal="100" zoomScaleSheetLayoutView="90" workbookViewId="0">
      <selection activeCell="G7" sqref="G7"/>
    </sheetView>
  </sheetViews>
  <sheetFormatPr defaultRowHeight="14.4" x14ac:dyDescent="0.3"/>
  <cols>
    <col min="1" max="1" width="3" customWidth="1"/>
    <col min="2" max="3" width="20.44140625" customWidth="1"/>
    <col min="4" max="4" width="25.77734375" customWidth="1"/>
    <col min="5" max="5" width="26.77734375" customWidth="1"/>
    <col min="6" max="6" width="19.88671875" customWidth="1"/>
    <col min="7" max="7" width="23.5546875" customWidth="1"/>
    <col min="9" max="9" width="30" bestFit="1" customWidth="1"/>
  </cols>
  <sheetData>
    <row r="2" spans="1:9" ht="20.25" customHeight="1" x14ac:dyDescent="0.3">
      <c r="B2" s="371" t="s">
        <v>5436</v>
      </c>
      <c r="C2" s="371"/>
      <c r="D2" s="371"/>
      <c r="E2" s="371"/>
      <c r="F2" s="371"/>
      <c r="G2" s="371"/>
      <c r="H2" s="34"/>
      <c r="I2" s="127"/>
    </row>
    <row r="3" spans="1:9" ht="17.399999999999999" customHeight="1" x14ac:dyDescent="0.3">
      <c r="B3" s="372" t="s">
        <v>0</v>
      </c>
      <c r="C3" s="372"/>
      <c r="D3" s="372"/>
      <c r="E3" s="372"/>
      <c r="F3" s="372"/>
      <c r="G3" s="372"/>
    </row>
    <row r="4" spans="1:9" ht="20.25" customHeight="1" thickBot="1" x14ac:dyDescent="0.35"/>
    <row r="5" spans="1:9" ht="27" customHeight="1" thickBot="1" x14ac:dyDescent="0.35">
      <c r="B5" s="373" t="s">
        <v>5683</v>
      </c>
      <c r="C5" s="374"/>
      <c r="D5" s="374"/>
      <c r="E5" s="374"/>
      <c r="F5" s="374"/>
      <c r="G5" s="375"/>
    </row>
    <row r="6" spans="1:9" ht="79.8" thickBot="1" x14ac:dyDescent="0.35">
      <c r="B6" s="35" t="s">
        <v>5438</v>
      </c>
      <c r="C6" s="36" t="s">
        <v>5684</v>
      </c>
      <c r="D6" s="36" t="s">
        <v>5782</v>
      </c>
      <c r="E6" s="37" t="s">
        <v>5783</v>
      </c>
      <c r="F6" s="38" t="s">
        <v>5784</v>
      </c>
      <c r="G6" s="38" t="s">
        <v>5785</v>
      </c>
    </row>
    <row r="7" spans="1:9" ht="15" thickBot="1" x14ac:dyDescent="0.35">
      <c r="A7" s="39">
        <v>1</v>
      </c>
      <c r="B7" s="40"/>
      <c r="C7" s="41"/>
      <c r="D7" s="41"/>
      <c r="E7" s="42"/>
      <c r="F7" s="43" t="e">
        <f>(E7/D7)</f>
        <v>#DIV/0!</v>
      </c>
      <c r="G7" s="44" t="e">
        <f>IF(F7&gt;=100%,"SIM","NÃO")</f>
        <v>#DIV/0!</v>
      </c>
    </row>
    <row r="8" spans="1:9" ht="46.2" customHeight="1" thickBot="1" x14ac:dyDescent="0.35">
      <c r="A8" s="39"/>
      <c r="B8" s="377" t="s">
        <v>5685</v>
      </c>
      <c r="C8" s="378"/>
      <c r="D8" s="379"/>
      <c r="E8" s="379"/>
      <c r="F8" s="379"/>
      <c r="G8" s="380"/>
    </row>
    <row r="9" spans="1:9" ht="15" thickBot="1" x14ac:dyDescent="0.35"/>
    <row r="10" spans="1:9" ht="15" customHeight="1" thickBot="1" x14ac:dyDescent="0.35">
      <c r="B10" s="381" t="s">
        <v>5687</v>
      </c>
      <c r="C10" s="382"/>
      <c r="D10" s="382"/>
      <c r="E10" s="382"/>
      <c r="F10" s="382"/>
      <c r="G10" s="383"/>
    </row>
    <row r="11" spans="1:9" ht="8.4" customHeight="1" x14ac:dyDescent="0.3"/>
  </sheetData>
  <mergeCells count="5">
    <mergeCell ref="B2:G2"/>
    <mergeCell ref="B3:G3"/>
    <mergeCell ref="B5:G5"/>
    <mergeCell ref="B8:G8"/>
    <mergeCell ref="B10:G10"/>
  </mergeCells>
  <printOptions horizontalCentered="1"/>
  <pageMargins left="0.51181102362204722" right="0.51181102362204722" top="0.78740157480314965" bottom="0.78740157480314965" header="0.31496062992125984" footer="0.31496062992125984"/>
  <pageSetup paperSize="9" scale="9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4CC7-DC3C-402E-A7A7-23A883FE3160}">
  <dimension ref="B2:I15"/>
  <sheetViews>
    <sheetView workbookViewId="0">
      <selection activeCell="H6" sqref="H6"/>
    </sheetView>
  </sheetViews>
  <sheetFormatPr defaultRowHeight="14.4" x14ac:dyDescent="0.3"/>
  <cols>
    <col min="3" max="3" width="15.88671875" customWidth="1"/>
    <col min="4" max="4" width="19" customWidth="1"/>
    <col min="5" max="5" width="13.5546875" customWidth="1"/>
    <col min="6" max="6" width="10.88671875" customWidth="1"/>
    <col min="7" max="7" width="18.44140625" customWidth="1"/>
    <col min="8" max="8" width="18" customWidth="1"/>
    <col min="9" max="9" width="13.33203125" customWidth="1"/>
  </cols>
  <sheetData>
    <row r="2" spans="2:9" ht="54" customHeight="1" x14ac:dyDescent="0.3">
      <c r="B2" s="114" t="s">
        <v>5618</v>
      </c>
      <c r="C2" s="115" t="s">
        <v>5620</v>
      </c>
      <c r="D2" s="115" t="s">
        <v>5622</v>
      </c>
      <c r="E2" s="115" t="s">
        <v>5631</v>
      </c>
      <c r="F2" s="115" t="s">
        <v>5621</v>
      </c>
      <c r="G2" s="115" t="s">
        <v>5623</v>
      </c>
      <c r="H2" s="115" t="s">
        <v>5631</v>
      </c>
      <c r="I2" s="115" t="s">
        <v>5630</v>
      </c>
    </row>
    <row r="3" spans="2:9" x14ac:dyDescent="0.3">
      <c r="B3" s="385" t="s">
        <v>5619</v>
      </c>
      <c r="C3" s="116" t="s">
        <v>5628</v>
      </c>
      <c r="D3" s="114" t="s">
        <v>5624</v>
      </c>
      <c r="E3" s="114"/>
      <c r="F3" s="114"/>
      <c r="G3" s="114" t="s">
        <v>5626</v>
      </c>
      <c r="H3" s="117"/>
      <c r="I3" s="385"/>
    </row>
    <row r="4" spans="2:9" ht="27.6" x14ac:dyDescent="0.3">
      <c r="B4" s="385"/>
      <c r="C4" s="118" t="s">
        <v>5629</v>
      </c>
      <c r="D4" s="114" t="s">
        <v>5625</v>
      </c>
      <c r="E4" s="114"/>
      <c r="F4" s="114"/>
      <c r="G4" s="114" t="s">
        <v>5627</v>
      </c>
      <c r="H4" s="117"/>
      <c r="I4" s="385"/>
    </row>
    <row r="5" spans="2:9" x14ac:dyDescent="0.3">
      <c r="B5" s="385" t="s">
        <v>5632</v>
      </c>
      <c r="C5" s="119"/>
      <c r="D5" s="114" t="s">
        <v>5624</v>
      </c>
      <c r="E5" s="119"/>
      <c r="F5" s="119"/>
      <c r="G5" s="119"/>
      <c r="H5" s="119"/>
      <c r="I5" s="386"/>
    </row>
    <row r="6" spans="2:9" ht="24" customHeight="1" x14ac:dyDescent="0.3">
      <c r="B6" s="385"/>
      <c r="C6" s="119"/>
      <c r="D6" s="114" t="s">
        <v>5633</v>
      </c>
      <c r="E6" s="119"/>
      <c r="F6" s="119"/>
      <c r="G6" s="119"/>
      <c r="H6" s="119"/>
      <c r="I6" s="387"/>
    </row>
    <row r="7" spans="2:9" x14ac:dyDescent="0.3">
      <c r="B7" s="385" t="s">
        <v>5634</v>
      </c>
      <c r="C7" s="119"/>
      <c r="D7" s="119"/>
      <c r="E7" s="119"/>
      <c r="F7" s="119"/>
      <c r="G7" s="119"/>
      <c r="H7" s="119"/>
      <c r="I7" s="386"/>
    </row>
    <row r="8" spans="2:9" x14ac:dyDescent="0.3">
      <c r="B8" s="385"/>
      <c r="C8" s="119"/>
      <c r="D8" s="119"/>
      <c r="E8" s="119"/>
      <c r="F8" s="119"/>
      <c r="G8" s="119"/>
      <c r="H8" s="119"/>
      <c r="I8" s="387"/>
    </row>
    <row r="11" spans="2:9" ht="57.6" x14ac:dyDescent="0.3">
      <c r="B11" s="111" t="s">
        <v>5618</v>
      </c>
      <c r="C11" s="112" t="s">
        <v>5620</v>
      </c>
      <c r="D11" s="112" t="s">
        <v>5622</v>
      </c>
      <c r="E11" s="112" t="s">
        <v>5631</v>
      </c>
      <c r="F11" s="112" t="s">
        <v>5621</v>
      </c>
      <c r="G11" s="112" t="s">
        <v>5623</v>
      </c>
      <c r="H11" s="112" t="s">
        <v>5631</v>
      </c>
      <c r="I11" s="112" t="s">
        <v>5630</v>
      </c>
    </row>
    <row r="12" spans="2:9" x14ac:dyDescent="0.3">
      <c r="B12" s="384" t="s">
        <v>5619</v>
      </c>
      <c r="C12" s="3" t="s">
        <v>5628</v>
      </c>
      <c r="D12" s="111" t="s">
        <v>5624</v>
      </c>
      <c r="E12" s="111"/>
      <c r="F12" s="111"/>
      <c r="G12" s="111" t="s">
        <v>5626</v>
      </c>
      <c r="H12" s="104"/>
      <c r="I12" s="384"/>
    </row>
    <row r="13" spans="2:9" ht="28.8" x14ac:dyDescent="0.3">
      <c r="B13" s="384"/>
      <c r="C13" s="113" t="s">
        <v>5629</v>
      </c>
      <c r="D13" s="111" t="s">
        <v>5625</v>
      </c>
      <c r="E13" s="111"/>
      <c r="F13" s="111"/>
      <c r="G13" s="111" t="s">
        <v>5627</v>
      </c>
      <c r="H13" s="104"/>
      <c r="I13" s="384"/>
    </row>
    <row r="14" spans="2:9" x14ac:dyDescent="0.3">
      <c r="B14" s="384" t="s">
        <v>5632</v>
      </c>
      <c r="C14" s="2"/>
      <c r="D14" s="111" t="s">
        <v>5624</v>
      </c>
      <c r="E14" s="2"/>
      <c r="F14" s="2"/>
      <c r="G14" s="2"/>
      <c r="H14" s="2"/>
      <c r="I14" s="2"/>
    </row>
    <row r="15" spans="2:9" x14ac:dyDescent="0.3">
      <c r="B15" s="384"/>
      <c r="C15" s="2"/>
      <c r="D15" s="111" t="s">
        <v>5633</v>
      </c>
      <c r="E15" s="2"/>
      <c r="F15" s="2"/>
      <c r="G15" s="2"/>
      <c r="H15" s="2"/>
      <c r="I15" s="2"/>
    </row>
  </sheetData>
  <mergeCells count="9">
    <mergeCell ref="B14:B15"/>
    <mergeCell ref="B7:B8"/>
    <mergeCell ref="I5:I6"/>
    <mergeCell ref="I7:I8"/>
    <mergeCell ref="B3:B4"/>
    <mergeCell ref="I3:I4"/>
    <mergeCell ref="B5:B6"/>
    <mergeCell ref="B12:B13"/>
    <mergeCell ref="I12:I13"/>
  </mergeCells>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9"/>
  <dimension ref="A1:AA854"/>
  <sheetViews>
    <sheetView topLeftCell="I1" zoomScaleNormal="100" workbookViewId="0">
      <selection activeCell="A2" sqref="A2:A23"/>
    </sheetView>
  </sheetViews>
  <sheetFormatPr defaultRowHeight="14.4" x14ac:dyDescent="0.3"/>
  <cols>
    <col min="1" max="1" width="21.6640625" bestFit="1" customWidth="1"/>
    <col min="2" max="2" width="22.6640625" bestFit="1" customWidth="1"/>
    <col min="3" max="3" width="23.44140625" bestFit="1" customWidth="1"/>
    <col min="4" max="4" width="23.88671875" bestFit="1" customWidth="1"/>
    <col min="5" max="5" width="27.6640625" bestFit="1" customWidth="1"/>
    <col min="6" max="6" width="25.33203125" bestFit="1" customWidth="1"/>
    <col min="8" max="8" width="23.88671875" bestFit="1" customWidth="1"/>
    <col min="9" max="9" width="27.44140625" bestFit="1" customWidth="1"/>
    <col min="10" max="10" width="29.33203125" bestFit="1" customWidth="1"/>
    <col min="11" max="11" width="30" bestFit="1" customWidth="1"/>
    <col min="12" max="12" width="24.33203125" bestFit="1" customWidth="1"/>
    <col min="13" max="13" width="22.6640625" bestFit="1" customWidth="1"/>
    <col min="14" max="14" width="24.6640625" bestFit="1" customWidth="1"/>
    <col min="15" max="15" width="29.109375" bestFit="1" customWidth="1"/>
    <col min="16" max="16" width="26.88671875" bestFit="1" customWidth="1"/>
    <col min="17" max="17" width="24.109375" bestFit="1" customWidth="1"/>
    <col min="18" max="18" width="28.33203125" bestFit="1" customWidth="1"/>
    <col min="19" max="19" width="27.44140625" bestFit="1" customWidth="1"/>
    <col min="20" max="20" width="26.88671875" bestFit="1" customWidth="1"/>
    <col min="21" max="21" width="26.5546875" bestFit="1" customWidth="1"/>
    <col min="22" max="22" width="24.5546875" bestFit="1" customWidth="1"/>
    <col min="23" max="23" width="16.88671875" bestFit="1" customWidth="1"/>
    <col min="24" max="24" width="27.44140625" bestFit="1" customWidth="1"/>
    <col min="25" max="25" width="26.44140625" bestFit="1" customWidth="1"/>
    <col min="26" max="26" width="24.5546875" bestFit="1" customWidth="1"/>
    <col min="27" max="27" width="27.109375" bestFit="1" customWidth="1"/>
  </cols>
  <sheetData>
    <row r="1" spans="1:27" x14ac:dyDescent="0.3">
      <c r="A1" s="27" t="s">
        <v>182</v>
      </c>
      <c r="B1" s="27" t="s">
        <v>637</v>
      </c>
      <c r="C1" s="27" t="s">
        <v>143</v>
      </c>
      <c r="D1" s="27" t="s">
        <v>279</v>
      </c>
      <c r="E1" s="27" t="s">
        <v>2111</v>
      </c>
      <c r="F1" s="27" t="s">
        <v>1065</v>
      </c>
      <c r="G1" s="27" t="s">
        <v>5251</v>
      </c>
      <c r="H1" s="27" t="s">
        <v>836</v>
      </c>
      <c r="I1" s="27" t="s">
        <v>102</v>
      </c>
      <c r="J1" s="27" t="s">
        <v>180</v>
      </c>
      <c r="K1" s="27" t="s">
        <v>164</v>
      </c>
      <c r="L1" s="27" t="s">
        <v>219</v>
      </c>
      <c r="M1" s="27" t="s">
        <v>642</v>
      </c>
      <c r="N1" s="27" t="s">
        <v>112</v>
      </c>
      <c r="O1" s="27" t="s">
        <v>518</v>
      </c>
      <c r="P1" s="27" t="s">
        <v>911</v>
      </c>
      <c r="Q1" s="27" t="s">
        <v>621</v>
      </c>
      <c r="R1" s="27" t="s">
        <v>344</v>
      </c>
      <c r="S1" s="27" t="s">
        <v>849</v>
      </c>
      <c r="T1" s="27" t="s">
        <v>489</v>
      </c>
      <c r="U1" s="27" t="s">
        <v>1034</v>
      </c>
      <c r="V1" s="27" t="s">
        <v>70</v>
      </c>
      <c r="W1" s="27" t="s">
        <v>96</v>
      </c>
      <c r="X1" s="27" t="s">
        <v>968</v>
      </c>
      <c r="Y1" s="27" t="s">
        <v>870</v>
      </c>
      <c r="Z1" s="27" t="s">
        <v>1943</v>
      </c>
      <c r="AA1" s="27" t="s">
        <v>146</v>
      </c>
    </row>
    <row r="2" spans="1:27" x14ac:dyDescent="0.3">
      <c r="A2" t="s">
        <v>720</v>
      </c>
      <c r="B2" t="s">
        <v>1085</v>
      </c>
      <c r="C2" t="s">
        <v>678</v>
      </c>
      <c r="D2" t="s">
        <v>367</v>
      </c>
      <c r="E2" t="s">
        <v>2248</v>
      </c>
      <c r="F2" t="s">
        <v>1306</v>
      </c>
      <c r="G2" t="s">
        <v>5250</v>
      </c>
      <c r="H2" t="s">
        <v>3356</v>
      </c>
      <c r="I2" t="s">
        <v>1131</v>
      </c>
      <c r="J2" t="s">
        <v>1042</v>
      </c>
      <c r="K2" t="s">
        <v>5034</v>
      </c>
      <c r="L2" t="s">
        <v>5035</v>
      </c>
      <c r="M2" t="s">
        <v>2581</v>
      </c>
      <c r="N2" t="s">
        <v>477</v>
      </c>
      <c r="O2" t="s">
        <v>1085</v>
      </c>
      <c r="P2" t="s">
        <v>4196</v>
      </c>
      <c r="Q2" t="s">
        <v>1935</v>
      </c>
      <c r="R2" t="s">
        <v>343</v>
      </c>
      <c r="S2" t="s">
        <v>3451</v>
      </c>
      <c r="T2" t="s">
        <v>1453</v>
      </c>
      <c r="U2" t="s">
        <v>1182</v>
      </c>
      <c r="V2" t="s">
        <v>104</v>
      </c>
      <c r="W2" t="s">
        <v>383</v>
      </c>
      <c r="X2" t="s">
        <v>5363</v>
      </c>
      <c r="Y2" t="s">
        <v>3589</v>
      </c>
      <c r="Z2" t="s">
        <v>2157</v>
      </c>
      <c r="AA2" t="s">
        <v>414</v>
      </c>
    </row>
    <row r="3" spans="1:27" x14ac:dyDescent="0.3">
      <c r="A3" t="s">
        <v>235</v>
      </c>
      <c r="B3" t="s">
        <v>1970</v>
      </c>
      <c r="C3" t="s">
        <v>680</v>
      </c>
      <c r="D3" t="s">
        <v>369</v>
      </c>
      <c r="E3" t="s">
        <v>2249</v>
      </c>
      <c r="F3" t="s">
        <v>1271</v>
      </c>
      <c r="H3" t="s">
        <v>3412</v>
      </c>
      <c r="I3" t="s">
        <v>5120</v>
      </c>
      <c r="J3" t="s">
        <v>778</v>
      </c>
      <c r="K3" t="s">
        <v>2586</v>
      </c>
      <c r="L3" t="s">
        <v>218</v>
      </c>
      <c r="M3" t="s">
        <v>2582</v>
      </c>
      <c r="N3" t="s">
        <v>452</v>
      </c>
      <c r="O3" t="s">
        <v>1598</v>
      </c>
      <c r="P3" t="s">
        <v>4197</v>
      </c>
      <c r="Q3" t="s">
        <v>1783</v>
      </c>
      <c r="R3" t="s">
        <v>1083</v>
      </c>
      <c r="S3" t="s">
        <v>2068</v>
      </c>
      <c r="T3" t="s">
        <v>1454</v>
      </c>
      <c r="U3" t="s">
        <v>4692</v>
      </c>
      <c r="V3" t="s">
        <v>71</v>
      </c>
      <c r="W3" t="s">
        <v>95</v>
      </c>
      <c r="X3" t="s">
        <v>4465</v>
      </c>
      <c r="Y3" t="s">
        <v>3590</v>
      </c>
      <c r="Z3" t="s">
        <v>2158</v>
      </c>
      <c r="AA3" t="s">
        <v>145</v>
      </c>
    </row>
    <row r="4" spans="1:27" x14ac:dyDescent="0.3">
      <c r="A4" t="s">
        <v>181</v>
      </c>
      <c r="B4" t="s">
        <v>1971</v>
      </c>
      <c r="C4" t="s">
        <v>744</v>
      </c>
      <c r="D4" t="s">
        <v>371</v>
      </c>
      <c r="E4" t="s">
        <v>2250</v>
      </c>
      <c r="F4" t="s">
        <v>1307</v>
      </c>
      <c r="H4" t="s">
        <v>3420</v>
      </c>
      <c r="I4" t="s">
        <v>5227</v>
      </c>
      <c r="J4" t="s">
        <v>179</v>
      </c>
      <c r="K4" t="s">
        <v>5028</v>
      </c>
      <c r="L4" t="s">
        <v>5039</v>
      </c>
      <c r="M4" t="s">
        <v>2583</v>
      </c>
      <c r="N4" t="s">
        <v>479</v>
      </c>
      <c r="O4" t="s">
        <v>1599</v>
      </c>
      <c r="P4" t="s">
        <v>4198</v>
      </c>
      <c r="Q4" t="s">
        <v>1784</v>
      </c>
      <c r="R4" t="s">
        <v>1085</v>
      </c>
      <c r="S4" t="s">
        <v>3452</v>
      </c>
      <c r="T4" t="s">
        <v>1455</v>
      </c>
      <c r="U4" t="s">
        <v>4693</v>
      </c>
      <c r="V4" t="s">
        <v>752</v>
      </c>
      <c r="W4" t="s">
        <v>379</v>
      </c>
      <c r="X4" t="s">
        <v>4466</v>
      </c>
      <c r="Y4" t="s">
        <v>3591</v>
      </c>
      <c r="Z4" t="s">
        <v>2159</v>
      </c>
      <c r="AA4" t="s">
        <v>4813</v>
      </c>
    </row>
    <row r="5" spans="1:27" x14ac:dyDescent="0.3">
      <c r="A5" t="s">
        <v>722</v>
      </c>
      <c r="B5" t="s">
        <v>1972</v>
      </c>
      <c r="C5" t="s">
        <v>688</v>
      </c>
      <c r="D5" t="s">
        <v>281</v>
      </c>
      <c r="E5" t="s">
        <v>2225</v>
      </c>
      <c r="F5" t="s">
        <v>1308</v>
      </c>
      <c r="H5" t="s">
        <v>3357</v>
      </c>
      <c r="I5" t="s">
        <v>5282</v>
      </c>
      <c r="J5" t="s">
        <v>780</v>
      </c>
      <c r="K5" t="s">
        <v>5036</v>
      </c>
      <c r="L5" t="s">
        <v>5040</v>
      </c>
      <c r="M5" t="s">
        <v>2584</v>
      </c>
      <c r="N5" t="s">
        <v>481</v>
      </c>
      <c r="O5" t="s">
        <v>1600</v>
      </c>
      <c r="P5" t="s">
        <v>4199</v>
      </c>
      <c r="Q5" t="s">
        <v>1785</v>
      </c>
      <c r="R5" t="s">
        <v>5281</v>
      </c>
      <c r="S5" t="s">
        <v>2071</v>
      </c>
      <c r="T5" t="s">
        <v>1456</v>
      </c>
      <c r="U5" t="s">
        <v>4694</v>
      </c>
      <c r="V5" t="s">
        <v>106</v>
      </c>
      <c r="W5" t="s">
        <v>385</v>
      </c>
      <c r="X5" t="s">
        <v>4467</v>
      </c>
      <c r="Y5" t="s">
        <v>3592</v>
      </c>
      <c r="Z5" t="s">
        <v>2160</v>
      </c>
      <c r="AA5" t="s">
        <v>5123</v>
      </c>
    </row>
    <row r="6" spans="1:27" x14ac:dyDescent="0.3">
      <c r="A6" t="s">
        <v>724</v>
      </c>
      <c r="B6" t="s">
        <v>1973</v>
      </c>
      <c r="C6" t="s">
        <v>746</v>
      </c>
      <c r="D6" t="s">
        <v>1050</v>
      </c>
      <c r="E6" t="s">
        <v>2251</v>
      </c>
      <c r="F6" t="s">
        <v>1309</v>
      </c>
      <c r="H6" t="s">
        <v>3358</v>
      </c>
      <c r="I6" t="s">
        <v>5283</v>
      </c>
      <c r="J6" t="s">
        <v>782</v>
      </c>
      <c r="K6" t="s">
        <v>204</v>
      </c>
      <c r="L6" t="s">
        <v>5041</v>
      </c>
      <c r="M6" t="s">
        <v>2585</v>
      </c>
      <c r="N6" t="s">
        <v>460</v>
      </c>
      <c r="O6" t="s">
        <v>1601</v>
      </c>
      <c r="P6" t="s">
        <v>4671</v>
      </c>
      <c r="Q6" t="s">
        <v>1786</v>
      </c>
      <c r="R6" t="s">
        <v>1768</v>
      </c>
      <c r="S6" t="s">
        <v>848</v>
      </c>
      <c r="T6" t="s">
        <v>1457</v>
      </c>
      <c r="U6" t="s">
        <v>4695</v>
      </c>
      <c r="V6" t="s">
        <v>76</v>
      </c>
      <c r="W6" t="s">
        <v>98</v>
      </c>
      <c r="X6" t="s">
        <v>4468</v>
      </c>
      <c r="Y6" t="s">
        <v>3593</v>
      </c>
      <c r="Z6" t="s">
        <v>1463</v>
      </c>
      <c r="AA6" t="s">
        <v>4698</v>
      </c>
    </row>
    <row r="7" spans="1:27" x14ac:dyDescent="0.3">
      <c r="A7" t="s">
        <v>184</v>
      </c>
      <c r="B7" t="s">
        <v>1614</v>
      </c>
      <c r="C7" t="s">
        <v>690</v>
      </c>
      <c r="D7" t="s">
        <v>283</v>
      </c>
      <c r="E7" t="s">
        <v>2253</v>
      </c>
      <c r="F7" t="s">
        <v>1310</v>
      </c>
      <c r="H7" t="s">
        <v>3413</v>
      </c>
      <c r="I7" t="s">
        <v>5121</v>
      </c>
      <c r="J7" t="s">
        <v>784</v>
      </c>
      <c r="K7" t="s">
        <v>5037</v>
      </c>
      <c r="L7" t="s">
        <v>5110</v>
      </c>
      <c r="M7" t="s">
        <v>2586</v>
      </c>
      <c r="N7" t="s">
        <v>483</v>
      </c>
      <c r="O7" t="s">
        <v>517</v>
      </c>
      <c r="P7" t="s">
        <v>752</v>
      </c>
      <c r="Q7" t="s">
        <v>1787</v>
      </c>
      <c r="R7" t="s">
        <v>1087</v>
      </c>
      <c r="S7" t="s">
        <v>3510</v>
      </c>
      <c r="T7" t="s">
        <v>1458</v>
      </c>
      <c r="U7" t="s">
        <v>4696</v>
      </c>
      <c r="V7" t="s">
        <v>73</v>
      </c>
      <c r="W7" t="s">
        <v>381</v>
      </c>
      <c r="X7" t="s">
        <v>4469</v>
      </c>
      <c r="Y7" t="s">
        <v>4029</v>
      </c>
      <c r="Z7" t="s">
        <v>2161</v>
      </c>
      <c r="AA7" t="s">
        <v>5128</v>
      </c>
    </row>
    <row r="8" spans="1:27" x14ac:dyDescent="0.3">
      <c r="A8" t="s">
        <v>728</v>
      </c>
      <c r="B8" t="s">
        <v>1111</v>
      </c>
      <c r="C8" t="s">
        <v>682</v>
      </c>
      <c r="D8" t="s">
        <v>285</v>
      </c>
      <c r="E8" t="s">
        <v>2254</v>
      </c>
      <c r="F8" t="s">
        <v>1311</v>
      </c>
      <c r="H8" t="s">
        <v>3359</v>
      </c>
      <c r="I8" t="s">
        <v>1133</v>
      </c>
      <c r="J8" t="s">
        <v>183</v>
      </c>
      <c r="K8" t="s">
        <v>5038</v>
      </c>
      <c r="L8" t="s">
        <v>5042</v>
      </c>
      <c r="M8" t="s">
        <v>2587</v>
      </c>
      <c r="N8" t="s">
        <v>485</v>
      </c>
      <c r="O8" t="s">
        <v>520</v>
      </c>
      <c r="P8" t="s">
        <v>4200</v>
      </c>
      <c r="Q8" t="s">
        <v>1601</v>
      </c>
      <c r="R8" t="s">
        <v>1089</v>
      </c>
      <c r="S8" t="s">
        <v>3453</v>
      </c>
      <c r="T8" t="s">
        <v>1459</v>
      </c>
      <c r="U8" t="s">
        <v>4691</v>
      </c>
      <c r="V8" t="s">
        <v>108</v>
      </c>
      <c r="W8" t="s">
        <v>100</v>
      </c>
      <c r="X8" t="s">
        <v>3345</v>
      </c>
      <c r="Y8" t="s">
        <v>3594</v>
      </c>
      <c r="Z8" t="s">
        <v>2163</v>
      </c>
      <c r="AA8" t="s">
        <v>243</v>
      </c>
    </row>
    <row r="9" spans="1:27" x14ac:dyDescent="0.3">
      <c r="A9" t="s">
        <v>190</v>
      </c>
      <c r="B9" t="s">
        <v>504</v>
      </c>
      <c r="C9" t="s">
        <v>684</v>
      </c>
      <c r="D9" t="s">
        <v>287</v>
      </c>
      <c r="E9" t="s">
        <v>2255</v>
      </c>
      <c r="F9" t="s">
        <v>1312</v>
      </c>
      <c r="H9" t="s">
        <v>3360</v>
      </c>
      <c r="I9" t="s">
        <v>5122</v>
      </c>
      <c r="J9" t="s">
        <v>185</v>
      </c>
      <c r="K9" t="s">
        <v>5349</v>
      </c>
      <c r="L9" t="s">
        <v>5043</v>
      </c>
      <c r="M9" t="s">
        <v>2588</v>
      </c>
      <c r="N9" t="s">
        <v>487</v>
      </c>
      <c r="O9" t="s">
        <v>1602</v>
      </c>
      <c r="P9" t="s">
        <v>4201</v>
      </c>
      <c r="Q9" t="s">
        <v>1788</v>
      </c>
      <c r="R9" t="s">
        <v>346</v>
      </c>
      <c r="S9" t="s">
        <v>3454</v>
      </c>
      <c r="T9" t="s">
        <v>1460</v>
      </c>
      <c r="U9" t="s">
        <v>1184</v>
      </c>
      <c r="V9" t="s">
        <v>754</v>
      </c>
      <c r="W9" t="s">
        <v>103</v>
      </c>
      <c r="X9" t="s">
        <v>4470</v>
      </c>
      <c r="Y9" t="s">
        <v>3595</v>
      </c>
      <c r="Z9" t="s">
        <v>2162</v>
      </c>
      <c r="AA9" t="s">
        <v>5255</v>
      </c>
    </row>
    <row r="10" spans="1:27" x14ac:dyDescent="0.3">
      <c r="A10" t="s">
        <v>730</v>
      </c>
      <c r="B10" t="s">
        <v>1974</v>
      </c>
      <c r="C10" t="s">
        <v>686</v>
      </c>
      <c r="D10" t="s">
        <v>289</v>
      </c>
      <c r="E10" t="s">
        <v>2256</v>
      </c>
      <c r="F10" t="s">
        <v>1446</v>
      </c>
      <c r="H10" t="s">
        <v>3361</v>
      </c>
      <c r="I10" t="s">
        <v>5124</v>
      </c>
      <c r="J10" t="s">
        <v>786</v>
      </c>
      <c r="K10" t="s">
        <v>5284</v>
      </c>
      <c r="L10" t="s">
        <v>5044</v>
      </c>
      <c r="M10" t="s">
        <v>2589</v>
      </c>
      <c r="N10" t="s">
        <v>490</v>
      </c>
      <c r="O10" t="s">
        <v>522</v>
      </c>
      <c r="P10" t="s">
        <v>4444</v>
      </c>
      <c r="Q10" t="s">
        <v>1789</v>
      </c>
      <c r="R10" t="s">
        <v>1091</v>
      </c>
      <c r="S10" t="s">
        <v>2063</v>
      </c>
      <c r="T10" t="s">
        <v>1461</v>
      </c>
      <c r="U10" t="s">
        <v>4697</v>
      </c>
      <c r="V10" t="s">
        <v>78</v>
      </c>
      <c r="W10" t="s">
        <v>387</v>
      </c>
      <c r="X10" t="s">
        <v>4471</v>
      </c>
      <c r="Y10" t="s">
        <v>2106</v>
      </c>
      <c r="Z10" t="s">
        <v>2165</v>
      </c>
      <c r="AA10" t="s">
        <v>245</v>
      </c>
    </row>
    <row r="11" spans="1:27" x14ac:dyDescent="0.3">
      <c r="A11" t="s">
        <v>186</v>
      </c>
      <c r="B11" t="s">
        <v>1975</v>
      </c>
      <c r="C11" t="s">
        <v>740</v>
      </c>
      <c r="D11" t="s">
        <v>291</v>
      </c>
      <c r="E11" t="s">
        <v>2257</v>
      </c>
      <c r="F11" t="s">
        <v>1313</v>
      </c>
      <c r="H11" t="s">
        <v>3362</v>
      </c>
      <c r="I11" t="s">
        <v>159</v>
      </c>
      <c r="J11" t="s">
        <v>187</v>
      </c>
      <c r="K11" t="s">
        <v>5329</v>
      </c>
      <c r="L11" t="s">
        <v>5111</v>
      </c>
      <c r="M11" t="s">
        <v>2590</v>
      </c>
      <c r="N11" t="s">
        <v>492</v>
      </c>
      <c r="O11" t="s">
        <v>524</v>
      </c>
      <c r="P11" t="s">
        <v>4202</v>
      </c>
      <c r="Q11" t="s">
        <v>1790</v>
      </c>
      <c r="R11" t="s">
        <v>1093</v>
      </c>
      <c r="S11" t="s">
        <v>1037</v>
      </c>
      <c r="T11" t="s">
        <v>1462</v>
      </c>
      <c r="U11" t="s">
        <v>383</v>
      </c>
      <c r="V11" t="s">
        <v>756</v>
      </c>
      <c r="W11" t="s">
        <v>389</v>
      </c>
      <c r="X11" t="s">
        <v>967</v>
      </c>
      <c r="Y11" t="s">
        <v>3596</v>
      </c>
      <c r="Z11" t="s">
        <v>2166</v>
      </c>
      <c r="AA11" t="s">
        <v>5137</v>
      </c>
    </row>
    <row r="12" spans="1:27" x14ac:dyDescent="0.3">
      <c r="A12" t="s">
        <v>233</v>
      </c>
      <c r="B12" t="s">
        <v>1976</v>
      </c>
      <c r="C12" t="s">
        <v>748</v>
      </c>
      <c r="D12" t="s">
        <v>373</v>
      </c>
      <c r="E12" t="s">
        <v>2258</v>
      </c>
      <c r="F12" t="s">
        <v>1314</v>
      </c>
      <c r="H12" t="s">
        <v>3363</v>
      </c>
      <c r="I12" t="s">
        <v>5125</v>
      </c>
      <c r="J12" t="s">
        <v>788</v>
      </c>
      <c r="K12" t="s">
        <v>5045</v>
      </c>
      <c r="L12" t="s">
        <v>4216</v>
      </c>
      <c r="M12" t="s">
        <v>2591</v>
      </c>
      <c r="N12" t="s">
        <v>111</v>
      </c>
      <c r="O12" t="s">
        <v>1604</v>
      </c>
      <c r="P12" t="s">
        <v>4203</v>
      </c>
      <c r="Q12" t="s">
        <v>1791</v>
      </c>
      <c r="R12" t="s">
        <v>1095</v>
      </c>
      <c r="S12" t="s">
        <v>3455</v>
      </c>
      <c r="T12" t="s">
        <v>1463</v>
      </c>
      <c r="U12" t="s">
        <v>3567</v>
      </c>
      <c r="V12" t="s">
        <v>758</v>
      </c>
      <c r="W12" t="s">
        <v>105</v>
      </c>
      <c r="X12" t="s">
        <v>3359</v>
      </c>
      <c r="Y12" t="s">
        <v>3597</v>
      </c>
      <c r="Z12" t="s">
        <v>2167</v>
      </c>
      <c r="AA12" t="s">
        <v>5138</v>
      </c>
    </row>
    <row r="13" spans="1:27" x14ac:dyDescent="0.3">
      <c r="A13" t="s">
        <v>732</v>
      </c>
      <c r="B13" t="s">
        <v>1977</v>
      </c>
      <c r="C13" t="s">
        <v>750</v>
      </c>
      <c r="D13" t="s">
        <v>375</v>
      </c>
      <c r="E13" t="s">
        <v>2143</v>
      </c>
      <c r="F13" t="s">
        <v>1315</v>
      </c>
      <c r="H13" t="s">
        <v>3364</v>
      </c>
      <c r="I13" t="s">
        <v>5126</v>
      </c>
      <c r="J13" t="s">
        <v>790</v>
      </c>
      <c r="K13" t="s">
        <v>5029</v>
      </c>
      <c r="L13" t="s">
        <v>5051</v>
      </c>
      <c r="M13" t="s">
        <v>2592</v>
      </c>
      <c r="N13" t="s">
        <v>494</v>
      </c>
      <c r="O13" t="s">
        <v>1605</v>
      </c>
      <c r="P13" t="s">
        <v>4204</v>
      </c>
      <c r="Q13" t="s">
        <v>620</v>
      </c>
      <c r="R13" t="s">
        <v>1097</v>
      </c>
      <c r="S13" t="s">
        <v>3456</v>
      </c>
      <c r="T13" t="s">
        <v>1464</v>
      </c>
      <c r="U13" t="s">
        <v>4698</v>
      </c>
      <c r="V13" t="s">
        <v>768</v>
      </c>
      <c r="W13" t="s">
        <v>107</v>
      </c>
      <c r="X13" t="s">
        <v>4472</v>
      </c>
      <c r="Y13" t="s">
        <v>3598</v>
      </c>
      <c r="Z13" t="s">
        <v>1981</v>
      </c>
      <c r="AA13" t="s">
        <v>5139</v>
      </c>
    </row>
    <row r="14" spans="1:27" x14ac:dyDescent="0.3">
      <c r="A14" t="s">
        <v>229</v>
      </c>
      <c r="B14" t="s">
        <v>1978</v>
      </c>
      <c r="C14" t="s">
        <v>692</v>
      </c>
      <c r="D14" t="s">
        <v>292</v>
      </c>
      <c r="E14" t="s">
        <v>2259</v>
      </c>
      <c r="F14" t="s">
        <v>1316</v>
      </c>
      <c r="H14" t="s">
        <v>2651</v>
      </c>
      <c r="I14" t="s">
        <v>1135</v>
      </c>
      <c r="J14" t="s">
        <v>792</v>
      </c>
      <c r="K14" t="s">
        <v>5046</v>
      </c>
      <c r="L14" t="s">
        <v>5052</v>
      </c>
      <c r="M14" t="s">
        <v>2593</v>
      </c>
      <c r="N14" t="s">
        <v>465</v>
      </c>
      <c r="O14" t="s">
        <v>1606</v>
      </c>
      <c r="P14" t="s">
        <v>3294</v>
      </c>
      <c r="Q14" t="s">
        <v>1792</v>
      </c>
      <c r="R14" t="s">
        <v>1099</v>
      </c>
      <c r="S14" t="s">
        <v>3457</v>
      </c>
      <c r="T14" t="s">
        <v>1466</v>
      </c>
      <c r="U14" t="s">
        <v>4690</v>
      </c>
      <c r="V14" t="s">
        <v>97</v>
      </c>
      <c r="W14" t="s">
        <v>391</v>
      </c>
      <c r="X14" t="s">
        <v>4473</v>
      </c>
      <c r="Y14" t="s">
        <v>383</v>
      </c>
      <c r="Z14" t="s">
        <v>2168</v>
      </c>
      <c r="AA14" t="s">
        <v>191</v>
      </c>
    </row>
    <row r="15" spans="1:27" x14ac:dyDescent="0.3">
      <c r="A15" t="s">
        <v>726</v>
      </c>
      <c r="B15" t="s">
        <v>636</v>
      </c>
      <c r="C15" t="s">
        <v>742</v>
      </c>
      <c r="D15" t="s">
        <v>294</v>
      </c>
      <c r="E15" t="s">
        <v>2260</v>
      </c>
      <c r="F15" t="s">
        <v>1317</v>
      </c>
      <c r="H15" t="s">
        <v>3365</v>
      </c>
      <c r="I15" t="s">
        <v>5234</v>
      </c>
      <c r="J15" t="s">
        <v>189</v>
      </c>
      <c r="K15" t="s">
        <v>5047</v>
      </c>
      <c r="L15" t="s">
        <v>5053</v>
      </c>
      <c r="M15" t="s">
        <v>2594</v>
      </c>
      <c r="N15" t="s">
        <v>496</v>
      </c>
      <c r="O15" t="s">
        <v>1607</v>
      </c>
      <c r="P15" t="s">
        <v>4205</v>
      </c>
      <c r="Q15" t="s">
        <v>1793</v>
      </c>
      <c r="R15" t="s">
        <v>1249</v>
      </c>
      <c r="S15" t="s">
        <v>3458</v>
      </c>
      <c r="T15" t="s">
        <v>530</v>
      </c>
      <c r="U15" t="s">
        <v>3530</v>
      </c>
      <c r="V15" t="s">
        <v>75</v>
      </c>
      <c r="W15" t="s">
        <v>393</v>
      </c>
      <c r="X15" t="s">
        <v>4474</v>
      </c>
      <c r="Y15" t="s">
        <v>2140</v>
      </c>
      <c r="Z15" t="s">
        <v>2169</v>
      </c>
      <c r="AA15" t="s">
        <v>5140</v>
      </c>
    </row>
    <row r="16" spans="1:27" x14ac:dyDescent="0.3">
      <c r="A16" t="s">
        <v>734</v>
      </c>
      <c r="B16" t="s">
        <v>1979</v>
      </c>
      <c r="C16" t="s">
        <v>694</v>
      </c>
      <c r="D16" t="s">
        <v>377</v>
      </c>
      <c r="E16" t="s">
        <v>2226</v>
      </c>
      <c r="F16" t="s">
        <v>1071</v>
      </c>
      <c r="H16" t="s">
        <v>835</v>
      </c>
      <c r="I16" t="s">
        <v>5127</v>
      </c>
      <c r="J16" t="s">
        <v>191</v>
      </c>
      <c r="K16" t="s">
        <v>5048</v>
      </c>
      <c r="L16" t="s">
        <v>5298</v>
      </c>
      <c r="M16" t="s">
        <v>2595</v>
      </c>
      <c r="N16" t="s">
        <v>498</v>
      </c>
      <c r="O16" t="s">
        <v>526</v>
      </c>
      <c r="P16" t="s">
        <v>3315</v>
      </c>
      <c r="Q16" t="s">
        <v>1794</v>
      </c>
      <c r="R16" t="s">
        <v>1101</v>
      </c>
      <c r="S16" t="s">
        <v>3459</v>
      </c>
      <c r="T16" t="s">
        <v>1467</v>
      </c>
      <c r="U16" t="s">
        <v>4689</v>
      </c>
      <c r="V16" t="s">
        <v>92</v>
      </c>
      <c r="W16" t="s">
        <v>109</v>
      </c>
      <c r="X16" t="s">
        <v>2609</v>
      </c>
      <c r="Y16" t="s">
        <v>3599</v>
      </c>
      <c r="Z16" t="s">
        <v>2170</v>
      </c>
      <c r="AA16" t="s">
        <v>5141</v>
      </c>
    </row>
    <row r="17" spans="1:27" x14ac:dyDescent="0.3">
      <c r="A17" t="s">
        <v>216</v>
      </c>
      <c r="B17" t="s">
        <v>1465</v>
      </c>
      <c r="C17" t="s">
        <v>142</v>
      </c>
      <c r="D17" t="s">
        <v>296</v>
      </c>
      <c r="E17" t="s">
        <v>2261</v>
      </c>
      <c r="F17" t="s">
        <v>1318</v>
      </c>
      <c r="H17" t="s">
        <v>3366</v>
      </c>
      <c r="I17" t="s">
        <v>5129</v>
      </c>
      <c r="J17" t="s">
        <v>794</v>
      </c>
      <c r="K17" t="s">
        <v>5049</v>
      </c>
      <c r="L17" t="s">
        <v>508</v>
      </c>
      <c r="M17" t="s">
        <v>2596</v>
      </c>
      <c r="N17" t="s">
        <v>500</v>
      </c>
      <c r="O17" t="s">
        <v>1608</v>
      </c>
      <c r="P17" t="s">
        <v>4206</v>
      </c>
      <c r="Q17" t="s">
        <v>1795</v>
      </c>
      <c r="R17" t="s">
        <v>348</v>
      </c>
      <c r="S17" t="s">
        <v>659</v>
      </c>
      <c r="T17" t="s">
        <v>1468</v>
      </c>
      <c r="U17" t="s">
        <v>4699</v>
      </c>
      <c r="V17" t="s">
        <v>1062</v>
      </c>
      <c r="X17" t="s">
        <v>5364</v>
      </c>
      <c r="Y17" t="s">
        <v>3600</v>
      </c>
      <c r="Z17" t="s">
        <v>2171</v>
      </c>
      <c r="AA17" t="s">
        <v>5142</v>
      </c>
    </row>
    <row r="18" spans="1:27" x14ac:dyDescent="0.3">
      <c r="A18" t="s">
        <v>736</v>
      </c>
      <c r="B18" t="s">
        <v>1980</v>
      </c>
      <c r="D18" t="s">
        <v>298</v>
      </c>
      <c r="E18" t="s">
        <v>2262</v>
      </c>
      <c r="F18" t="s">
        <v>1319</v>
      </c>
      <c r="H18" t="s">
        <v>3367</v>
      </c>
      <c r="I18" t="s">
        <v>5130</v>
      </c>
      <c r="J18" t="s">
        <v>1296</v>
      </c>
      <c r="K18" t="s">
        <v>5050</v>
      </c>
      <c r="L18" t="s">
        <v>5054</v>
      </c>
      <c r="M18" t="s">
        <v>1960</v>
      </c>
      <c r="N18" t="s">
        <v>114</v>
      </c>
      <c r="O18" t="s">
        <v>1609</v>
      </c>
      <c r="P18" t="s">
        <v>4207</v>
      </c>
      <c r="Q18" t="s">
        <v>1796</v>
      </c>
      <c r="R18" t="s">
        <v>1103</v>
      </c>
      <c r="S18" t="s">
        <v>851</v>
      </c>
      <c r="T18" t="s">
        <v>488</v>
      </c>
      <c r="U18" t="s">
        <v>4700</v>
      </c>
      <c r="V18" t="s">
        <v>90</v>
      </c>
      <c r="X18" t="s">
        <v>3354</v>
      </c>
      <c r="Y18" t="s">
        <v>3601</v>
      </c>
      <c r="Z18" t="s">
        <v>2173</v>
      </c>
      <c r="AA18" t="s">
        <v>5243</v>
      </c>
    </row>
    <row r="19" spans="1:27" x14ac:dyDescent="0.3">
      <c r="A19" t="s">
        <v>738</v>
      </c>
      <c r="B19" t="s">
        <v>1981</v>
      </c>
      <c r="D19" t="s">
        <v>300</v>
      </c>
      <c r="E19" t="s">
        <v>2263</v>
      </c>
      <c r="F19" t="s">
        <v>1320</v>
      </c>
      <c r="H19" t="s">
        <v>3368</v>
      </c>
      <c r="I19" t="s">
        <v>5131</v>
      </c>
      <c r="J19" t="s">
        <v>796</v>
      </c>
      <c r="K19" t="s">
        <v>4875</v>
      </c>
      <c r="L19" t="s">
        <v>5057</v>
      </c>
      <c r="M19" t="s">
        <v>2597</v>
      </c>
      <c r="N19" t="s">
        <v>502</v>
      </c>
      <c r="O19" t="s">
        <v>528</v>
      </c>
      <c r="P19" t="s">
        <v>4208</v>
      </c>
      <c r="Q19" t="s">
        <v>1797</v>
      </c>
      <c r="R19" t="s">
        <v>1756</v>
      </c>
      <c r="S19" t="s">
        <v>2066</v>
      </c>
      <c r="T19" t="s">
        <v>981</v>
      </c>
      <c r="U19" t="s">
        <v>3440</v>
      </c>
      <c r="V19" t="s">
        <v>77</v>
      </c>
      <c r="X19" t="s">
        <v>4475</v>
      </c>
      <c r="Y19" t="s">
        <v>3602</v>
      </c>
      <c r="Z19" t="s">
        <v>2174</v>
      </c>
      <c r="AA19" t="s">
        <v>5145</v>
      </c>
    </row>
    <row r="20" spans="1:27" x14ac:dyDescent="0.3">
      <c r="A20" t="s">
        <v>223</v>
      </c>
      <c r="B20" t="s">
        <v>1982</v>
      </c>
      <c r="D20" t="s">
        <v>1046</v>
      </c>
      <c r="E20" t="s">
        <v>2264</v>
      </c>
      <c r="F20" t="s">
        <v>1321</v>
      </c>
      <c r="H20" t="s">
        <v>3369</v>
      </c>
      <c r="I20" t="s">
        <v>5132</v>
      </c>
      <c r="J20" t="s">
        <v>798</v>
      </c>
      <c r="K20" t="s">
        <v>5331</v>
      </c>
      <c r="L20" t="s">
        <v>5056</v>
      </c>
      <c r="M20" t="s">
        <v>2598</v>
      </c>
      <c r="N20" t="s">
        <v>504</v>
      </c>
      <c r="O20" t="s">
        <v>1611</v>
      </c>
      <c r="P20" t="s">
        <v>4209</v>
      </c>
      <c r="Q20" t="s">
        <v>1798</v>
      </c>
      <c r="R20" t="s">
        <v>350</v>
      </c>
      <c r="S20" t="s">
        <v>3460</v>
      </c>
      <c r="T20" t="s">
        <v>1469</v>
      </c>
      <c r="U20" t="s">
        <v>1033</v>
      </c>
      <c r="V20" t="s">
        <v>94</v>
      </c>
      <c r="X20" t="s">
        <v>4476</v>
      </c>
      <c r="Y20" t="s">
        <v>3603</v>
      </c>
      <c r="Z20" t="s">
        <v>2175</v>
      </c>
      <c r="AA20" t="s">
        <v>5147</v>
      </c>
    </row>
    <row r="21" spans="1:27" x14ac:dyDescent="0.3">
      <c r="A21" t="s">
        <v>231</v>
      </c>
      <c r="B21" t="s">
        <v>1983</v>
      </c>
      <c r="D21" t="s">
        <v>302</v>
      </c>
      <c r="E21" t="s">
        <v>2265</v>
      </c>
      <c r="F21" t="s">
        <v>1322</v>
      </c>
      <c r="H21" t="s">
        <v>3370</v>
      </c>
      <c r="I21" t="s">
        <v>144</v>
      </c>
      <c r="J21" t="s">
        <v>800</v>
      </c>
      <c r="K21" t="s">
        <v>5055</v>
      </c>
      <c r="L21" t="s">
        <v>1465</v>
      </c>
      <c r="M21" t="s">
        <v>2599</v>
      </c>
      <c r="N21" t="s">
        <v>116</v>
      </c>
      <c r="O21" t="s">
        <v>1612</v>
      </c>
      <c r="P21" t="s">
        <v>4210</v>
      </c>
      <c r="Q21" t="s">
        <v>1799</v>
      </c>
      <c r="R21" t="s">
        <v>1105</v>
      </c>
      <c r="S21" t="s">
        <v>3461</v>
      </c>
      <c r="T21" t="s">
        <v>491</v>
      </c>
      <c r="U21" t="s">
        <v>4701</v>
      </c>
      <c r="V21" t="s">
        <v>770</v>
      </c>
      <c r="X21" t="s">
        <v>4477</v>
      </c>
      <c r="Y21" t="s">
        <v>3604</v>
      </c>
      <c r="Z21" t="s">
        <v>1829</v>
      </c>
      <c r="AA21" t="s">
        <v>5148</v>
      </c>
    </row>
    <row r="22" spans="1:27" x14ac:dyDescent="0.3">
      <c r="A22" t="s">
        <v>225</v>
      </c>
      <c r="B22" t="s">
        <v>1984</v>
      </c>
      <c r="D22" t="s">
        <v>304</v>
      </c>
      <c r="E22" t="s">
        <v>2266</v>
      </c>
      <c r="F22" t="s">
        <v>1323</v>
      </c>
      <c r="H22" t="s">
        <v>3371</v>
      </c>
      <c r="I22" t="s">
        <v>5133</v>
      </c>
      <c r="J22" t="s">
        <v>193</v>
      </c>
      <c r="K22" t="s">
        <v>5326</v>
      </c>
      <c r="L22" t="s">
        <v>1130</v>
      </c>
      <c r="M22" t="s">
        <v>2600</v>
      </c>
      <c r="N22" t="s">
        <v>506</v>
      </c>
      <c r="O22" t="s">
        <v>530</v>
      </c>
      <c r="P22" t="s">
        <v>910</v>
      </c>
      <c r="Q22" t="s">
        <v>1800</v>
      </c>
      <c r="R22" t="s">
        <v>1107</v>
      </c>
      <c r="S22" t="s">
        <v>2072</v>
      </c>
      <c r="T22" t="s">
        <v>1470</v>
      </c>
      <c r="U22" t="s">
        <v>4702</v>
      </c>
      <c r="V22" t="s">
        <v>69</v>
      </c>
      <c r="X22" t="s">
        <v>4478</v>
      </c>
      <c r="Y22" t="s">
        <v>3605</v>
      </c>
      <c r="Z22" t="s">
        <v>2176</v>
      </c>
      <c r="AA22" t="s">
        <v>148</v>
      </c>
    </row>
    <row r="23" spans="1:27" x14ac:dyDescent="0.3">
      <c r="A23" t="s">
        <v>227</v>
      </c>
      <c r="B23" t="s">
        <v>1985</v>
      </c>
      <c r="D23" t="s">
        <v>306</v>
      </c>
      <c r="E23" t="s">
        <v>2227</v>
      </c>
      <c r="F23" t="s">
        <v>1272</v>
      </c>
      <c r="H23" t="s">
        <v>3372</v>
      </c>
      <c r="I23" t="s">
        <v>5134</v>
      </c>
      <c r="J23" t="s">
        <v>802</v>
      </c>
      <c r="K23" t="s">
        <v>5286</v>
      </c>
      <c r="L23" t="s">
        <v>5058</v>
      </c>
      <c r="M23" t="s">
        <v>641</v>
      </c>
      <c r="N23" t="s">
        <v>418</v>
      </c>
      <c r="O23" t="s">
        <v>1613</v>
      </c>
      <c r="P23" t="s">
        <v>1606</v>
      </c>
      <c r="Q23" t="s">
        <v>1801</v>
      </c>
      <c r="R23" t="s">
        <v>1109</v>
      </c>
      <c r="S23" t="s">
        <v>3462</v>
      </c>
      <c r="T23" t="s">
        <v>1471</v>
      </c>
      <c r="U23" t="s">
        <v>1186</v>
      </c>
      <c r="V23" t="s">
        <v>760</v>
      </c>
      <c r="X23" t="s">
        <v>3355</v>
      </c>
      <c r="Y23" t="s">
        <v>522</v>
      </c>
      <c r="Z23" t="s">
        <v>2178</v>
      </c>
      <c r="AA23" t="s">
        <v>150</v>
      </c>
    </row>
    <row r="24" spans="1:27" x14ac:dyDescent="0.3">
      <c r="B24" t="s">
        <v>1986</v>
      </c>
      <c r="D24" t="s">
        <v>308</v>
      </c>
      <c r="E24" t="s">
        <v>2228</v>
      </c>
      <c r="F24" t="s">
        <v>1324</v>
      </c>
      <c r="H24" t="s">
        <v>3373</v>
      </c>
      <c r="I24" t="s">
        <v>5135</v>
      </c>
      <c r="J24" t="s">
        <v>195</v>
      </c>
      <c r="K24" t="s">
        <v>5287</v>
      </c>
      <c r="L24" t="s">
        <v>5291</v>
      </c>
      <c r="M24" t="s">
        <v>3104</v>
      </c>
      <c r="N24" t="s">
        <v>508</v>
      </c>
      <c r="O24" t="s">
        <v>532</v>
      </c>
      <c r="P24" t="s">
        <v>4212</v>
      </c>
      <c r="Q24" t="s">
        <v>1802</v>
      </c>
      <c r="R24" t="s">
        <v>1111</v>
      </c>
      <c r="S24" t="s">
        <v>3463</v>
      </c>
      <c r="T24" t="s">
        <v>1465</v>
      </c>
      <c r="U24" t="s">
        <v>4688</v>
      </c>
      <c r="V24" t="s">
        <v>84</v>
      </c>
      <c r="X24" t="s">
        <v>4479</v>
      </c>
      <c r="Y24" t="s">
        <v>3606</v>
      </c>
      <c r="Z24" t="s">
        <v>2177</v>
      </c>
      <c r="AA24" t="s">
        <v>5246</v>
      </c>
    </row>
    <row r="25" spans="1:27" x14ac:dyDescent="0.3">
      <c r="B25" t="s">
        <v>1987</v>
      </c>
      <c r="D25" t="s">
        <v>310</v>
      </c>
      <c r="E25" t="s">
        <v>2267</v>
      </c>
      <c r="F25" t="s">
        <v>1273</v>
      </c>
      <c r="H25" t="s">
        <v>3374</v>
      </c>
      <c r="I25" t="s">
        <v>5136</v>
      </c>
      <c r="J25" t="s">
        <v>804</v>
      </c>
      <c r="K25" t="s">
        <v>1114</v>
      </c>
      <c r="L25" t="s">
        <v>5060</v>
      </c>
      <c r="M25" t="s">
        <v>2601</v>
      </c>
      <c r="N25" t="s">
        <v>510</v>
      </c>
      <c r="O25" t="s">
        <v>1614</v>
      </c>
      <c r="P25" t="s">
        <v>913</v>
      </c>
      <c r="Q25" t="s">
        <v>1037</v>
      </c>
      <c r="R25" t="s">
        <v>352</v>
      </c>
      <c r="S25" t="s">
        <v>3464</v>
      </c>
      <c r="T25" t="s">
        <v>1472</v>
      </c>
      <c r="U25" t="s">
        <v>4704</v>
      </c>
      <c r="V25" t="s">
        <v>74</v>
      </c>
      <c r="X25" t="s">
        <v>4480</v>
      </c>
      <c r="Y25" t="s">
        <v>3607</v>
      </c>
      <c r="Z25" t="s">
        <v>2179</v>
      </c>
      <c r="AA25" t="s">
        <v>5247</v>
      </c>
    </row>
    <row r="26" spans="1:27" x14ac:dyDescent="0.3">
      <c r="B26" t="s">
        <v>2055</v>
      </c>
      <c r="D26" t="s">
        <v>1048</v>
      </c>
      <c r="E26" t="s">
        <v>2268</v>
      </c>
      <c r="F26" t="s">
        <v>1325</v>
      </c>
      <c r="H26" t="s">
        <v>3375</v>
      </c>
      <c r="I26" t="s">
        <v>5237</v>
      </c>
      <c r="J26" t="s">
        <v>806</v>
      </c>
      <c r="K26" t="s">
        <v>206</v>
      </c>
      <c r="L26" t="s">
        <v>5391</v>
      </c>
      <c r="M26" t="s">
        <v>2602</v>
      </c>
      <c r="N26" t="s">
        <v>716</v>
      </c>
      <c r="O26" t="s">
        <v>1615</v>
      </c>
      <c r="P26" t="s">
        <v>4213</v>
      </c>
      <c r="Q26" t="s">
        <v>508</v>
      </c>
      <c r="R26" t="s">
        <v>354</v>
      </c>
      <c r="S26" t="s">
        <v>3465</v>
      </c>
      <c r="T26" t="s">
        <v>1473</v>
      </c>
      <c r="U26" t="s">
        <v>4703</v>
      </c>
      <c r="V26" t="s">
        <v>110</v>
      </c>
      <c r="X26" t="s">
        <v>1322</v>
      </c>
      <c r="Y26" t="s">
        <v>3608</v>
      </c>
      <c r="Z26" t="s">
        <v>2180</v>
      </c>
      <c r="AA26" t="s">
        <v>418</v>
      </c>
    </row>
    <row r="27" spans="1:27" x14ac:dyDescent="0.3">
      <c r="B27" t="s">
        <v>1988</v>
      </c>
      <c r="D27" t="s">
        <v>312</v>
      </c>
      <c r="E27" t="s">
        <v>2269</v>
      </c>
      <c r="F27" t="s">
        <v>1274</v>
      </c>
      <c r="H27" t="s">
        <v>3376</v>
      </c>
      <c r="I27" t="s">
        <v>5238</v>
      </c>
      <c r="J27" t="s">
        <v>808</v>
      </c>
      <c r="K27" t="s">
        <v>2309</v>
      </c>
      <c r="L27" t="s">
        <v>5061</v>
      </c>
      <c r="M27" t="s">
        <v>2603</v>
      </c>
      <c r="N27" t="s">
        <v>654</v>
      </c>
      <c r="O27" t="s">
        <v>504</v>
      </c>
      <c r="P27" t="s">
        <v>4445</v>
      </c>
      <c r="Q27" t="s">
        <v>1803</v>
      </c>
      <c r="R27" t="s">
        <v>1113</v>
      </c>
      <c r="S27" t="s">
        <v>3466</v>
      </c>
      <c r="T27" t="s">
        <v>543</v>
      </c>
      <c r="U27" t="s">
        <v>4705</v>
      </c>
      <c r="V27" t="s">
        <v>772</v>
      </c>
      <c r="X27" t="s">
        <v>969</v>
      </c>
      <c r="Y27" t="s">
        <v>3609</v>
      </c>
      <c r="Z27" t="s">
        <v>2181</v>
      </c>
      <c r="AA27" t="s">
        <v>416</v>
      </c>
    </row>
    <row r="28" spans="1:27" x14ac:dyDescent="0.3">
      <c r="B28" t="s">
        <v>1989</v>
      </c>
      <c r="D28" t="s">
        <v>316</v>
      </c>
      <c r="E28" t="s">
        <v>2144</v>
      </c>
      <c r="F28" t="s">
        <v>1326</v>
      </c>
      <c r="H28" t="s">
        <v>4884</v>
      </c>
      <c r="I28" t="s">
        <v>5143</v>
      </c>
      <c r="J28" t="s">
        <v>810</v>
      </c>
      <c r="K28" t="s">
        <v>1116</v>
      </c>
      <c r="L28" t="s">
        <v>5299</v>
      </c>
      <c r="M28" t="s">
        <v>2604</v>
      </c>
      <c r="N28" t="s">
        <v>702</v>
      </c>
      <c r="O28" t="s">
        <v>1616</v>
      </c>
      <c r="P28" t="s">
        <v>4214</v>
      </c>
      <c r="Q28" t="s">
        <v>1469</v>
      </c>
      <c r="R28" t="s">
        <v>1115</v>
      </c>
      <c r="S28" t="s">
        <v>2062</v>
      </c>
      <c r="T28" t="s">
        <v>1474</v>
      </c>
      <c r="U28" t="s">
        <v>4706</v>
      </c>
      <c r="V28" t="s">
        <v>774</v>
      </c>
      <c r="X28" t="s">
        <v>3334</v>
      </c>
      <c r="Y28" t="s">
        <v>3610</v>
      </c>
      <c r="Z28" t="s">
        <v>1664</v>
      </c>
      <c r="AA28" t="s">
        <v>5154</v>
      </c>
    </row>
    <row r="29" spans="1:27" x14ac:dyDescent="0.3">
      <c r="B29" t="s">
        <v>1940</v>
      </c>
      <c r="D29" t="s">
        <v>5314</v>
      </c>
      <c r="E29" t="s">
        <v>2270</v>
      </c>
      <c r="F29" t="s">
        <v>1327</v>
      </c>
      <c r="H29" t="s">
        <v>3377</v>
      </c>
      <c r="I29" t="s">
        <v>5144</v>
      </c>
      <c r="J29" t="s">
        <v>199</v>
      </c>
      <c r="K29" t="s">
        <v>5289</v>
      </c>
      <c r="L29" t="s">
        <v>5062</v>
      </c>
      <c r="M29" t="s">
        <v>2605</v>
      </c>
      <c r="N29" t="s">
        <v>512</v>
      </c>
      <c r="O29" t="s">
        <v>534</v>
      </c>
      <c r="P29" t="s">
        <v>1972</v>
      </c>
      <c r="Q29" t="s">
        <v>1804</v>
      </c>
      <c r="R29" t="s">
        <v>356</v>
      </c>
      <c r="S29" t="s">
        <v>853</v>
      </c>
      <c r="T29" t="s">
        <v>1475</v>
      </c>
      <c r="U29" t="s">
        <v>4707</v>
      </c>
      <c r="V29" t="s">
        <v>762</v>
      </c>
      <c r="X29" t="s">
        <v>4481</v>
      </c>
      <c r="Y29" t="s">
        <v>524</v>
      </c>
      <c r="Z29" t="s">
        <v>2182</v>
      </c>
      <c r="AA29" t="s">
        <v>5256</v>
      </c>
    </row>
    <row r="30" spans="1:27" x14ac:dyDescent="0.3">
      <c r="B30" t="s">
        <v>1990</v>
      </c>
      <c r="D30" t="s">
        <v>318</v>
      </c>
      <c r="E30" t="s">
        <v>2271</v>
      </c>
      <c r="F30" t="s">
        <v>1328</v>
      </c>
      <c r="H30" t="s">
        <v>3378</v>
      </c>
      <c r="I30" t="s">
        <v>5146</v>
      </c>
      <c r="J30" t="s">
        <v>197</v>
      </c>
      <c r="K30" t="s">
        <v>5059</v>
      </c>
      <c r="L30" t="s">
        <v>5112</v>
      </c>
      <c r="M30" t="s">
        <v>2606</v>
      </c>
      <c r="N30" t="s">
        <v>514</v>
      </c>
      <c r="O30" t="s">
        <v>1617</v>
      </c>
      <c r="P30" t="s">
        <v>4215</v>
      </c>
      <c r="Q30" t="s">
        <v>1805</v>
      </c>
      <c r="R30" t="s">
        <v>358</v>
      </c>
      <c r="S30" t="s">
        <v>3467</v>
      </c>
      <c r="T30" t="s">
        <v>1476</v>
      </c>
      <c r="U30" t="s">
        <v>4687</v>
      </c>
      <c r="V30" t="s">
        <v>113</v>
      </c>
      <c r="X30" t="s">
        <v>971</v>
      </c>
      <c r="Y30" t="s">
        <v>3611</v>
      </c>
      <c r="Z30" t="s">
        <v>2183</v>
      </c>
      <c r="AA30" t="s">
        <v>248</v>
      </c>
    </row>
    <row r="31" spans="1:27" x14ac:dyDescent="0.3">
      <c r="B31" t="s">
        <v>1991</v>
      </c>
      <c r="D31" t="s">
        <v>5315</v>
      </c>
      <c r="E31" t="s">
        <v>2272</v>
      </c>
      <c r="F31" t="s">
        <v>1329</v>
      </c>
      <c r="H31" t="s">
        <v>3408</v>
      </c>
      <c r="I31" t="s">
        <v>5149</v>
      </c>
      <c r="J31" t="s">
        <v>812</v>
      </c>
      <c r="K31" t="s">
        <v>5292</v>
      </c>
      <c r="L31" t="s">
        <v>5294</v>
      </c>
      <c r="M31" t="s">
        <v>2608</v>
      </c>
      <c r="N31" t="s">
        <v>516</v>
      </c>
      <c r="O31" t="s">
        <v>379</v>
      </c>
      <c r="P31" t="s">
        <v>4216</v>
      </c>
      <c r="Q31" t="s">
        <v>1806</v>
      </c>
      <c r="R31" t="s">
        <v>1117</v>
      </c>
      <c r="S31" t="s">
        <v>3468</v>
      </c>
      <c r="T31" t="s">
        <v>1477</v>
      </c>
      <c r="U31" t="s">
        <v>4708</v>
      </c>
      <c r="V31" t="s">
        <v>119</v>
      </c>
      <c r="X31" t="s">
        <v>4579</v>
      </c>
      <c r="Y31" t="s">
        <v>3612</v>
      </c>
      <c r="Z31" t="s">
        <v>2184</v>
      </c>
      <c r="AA31" t="s">
        <v>250</v>
      </c>
    </row>
    <row r="32" spans="1:27" x14ac:dyDescent="0.3">
      <c r="B32" t="s">
        <v>1992</v>
      </c>
      <c r="D32" t="s">
        <v>320</v>
      </c>
      <c r="E32" t="s">
        <v>2273</v>
      </c>
      <c r="F32" t="s">
        <v>1330</v>
      </c>
      <c r="H32" t="s">
        <v>3379</v>
      </c>
      <c r="I32" t="s">
        <v>2145</v>
      </c>
      <c r="J32" t="s">
        <v>814</v>
      </c>
      <c r="K32" t="s">
        <v>5327</v>
      </c>
      <c r="L32" t="s">
        <v>4676</v>
      </c>
      <c r="M32" t="s">
        <v>644</v>
      </c>
      <c r="N32" t="s">
        <v>118</v>
      </c>
      <c r="O32" t="s">
        <v>981</v>
      </c>
      <c r="P32" t="s">
        <v>4217</v>
      </c>
      <c r="Q32" t="s">
        <v>1807</v>
      </c>
      <c r="R32" t="s">
        <v>981</v>
      </c>
      <c r="S32" t="s">
        <v>3511</v>
      </c>
      <c r="T32" t="s">
        <v>1478</v>
      </c>
      <c r="U32" t="s">
        <v>1036</v>
      </c>
      <c r="V32" t="s">
        <v>79</v>
      </c>
      <c r="X32" t="s">
        <v>4887</v>
      </c>
      <c r="Y32" t="s">
        <v>2141</v>
      </c>
      <c r="Z32" t="s">
        <v>2185</v>
      </c>
      <c r="AA32" t="s">
        <v>404</v>
      </c>
    </row>
    <row r="33" spans="2:27" x14ac:dyDescent="0.3">
      <c r="B33" t="s">
        <v>1993</v>
      </c>
      <c r="D33" t="s">
        <v>322</v>
      </c>
      <c r="E33" t="s">
        <v>2229</v>
      </c>
      <c r="F33" t="s">
        <v>1331</v>
      </c>
      <c r="H33" t="s">
        <v>3551</v>
      </c>
      <c r="I33" t="s">
        <v>5150</v>
      </c>
      <c r="J33" t="s">
        <v>201</v>
      </c>
      <c r="K33" t="s">
        <v>5024</v>
      </c>
      <c r="L33" t="s">
        <v>5066</v>
      </c>
      <c r="M33" t="s">
        <v>2609</v>
      </c>
      <c r="N33" t="s">
        <v>519</v>
      </c>
      <c r="O33" t="s">
        <v>1618</v>
      </c>
      <c r="P33" t="s">
        <v>4219</v>
      </c>
      <c r="Q33" t="s">
        <v>1808</v>
      </c>
      <c r="R33" t="s">
        <v>1777</v>
      </c>
      <c r="S33" t="s">
        <v>3469</v>
      </c>
      <c r="T33" t="s">
        <v>1479</v>
      </c>
      <c r="U33" t="s">
        <v>4686</v>
      </c>
      <c r="V33" t="s">
        <v>766</v>
      </c>
      <c r="X33" t="s">
        <v>973</v>
      </c>
      <c r="Y33" t="s">
        <v>3613</v>
      </c>
      <c r="Z33" t="s">
        <v>2186</v>
      </c>
      <c r="AA33" t="s">
        <v>252</v>
      </c>
    </row>
    <row r="34" spans="2:27" x14ac:dyDescent="0.3">
      <c r="B34" t="s">
        <v>1994</v>
      </c>
      <c r="D34" t="s">
        <v>324</v>
      </c>
      <c r="E34" t="s">
        <v>2274</v>
      </c>
      <c r="F34" t="s">
        <v>1332</v>
      </c>
      <c r="H34" t="s">
        <v>3380</v>
      </c>
      <c r="I34" t="s">
        <v>5151</v>
      </c>
      <c r="J34" t="s">
        <v>203</v>
      </c>
      <c r="K34" t="s">
        <v>4876</v>
      </c>
      <c r="L34" t="s">
        <v>3729</v>
      </c>
      <c r="M34" t="s">
        <v>2610</v>
      </c>
      <c r="N34" t="s">
        <v>120</v>
      </c>
      <c r="O34" t="s">
        <v>1619</v>
      </c>
      <c r="P34" t="s">
        <v>4218</v>
      </c>
      <c r="Q34" t="s">
        <v>248</v>
      </c>
      <c r="R34" t="s">
        <v>1759</v>
      </c>
      <c r="S34" t="s">
        <v>3470</v>
      </c>
      <c r="T34" t="s">
        <v>1480</v>
      </c>
      <c r="U34" t="s">
        <v>4709</v>
      </c>
      <c r="V34" t="s">
        <v>86</v>
      </c>
      <c r="X34" t="s">
        <v>975</v>
      </c>
      <c r="Y34" t="s">
        <v>3614</v>
      </c>
      <c r="Z34" t="s">
        <v>2187</v>
      </c>
      <c r="AA34" t="s">
        <v>254</v>
      </c>
    </row>
    <row r="35" spans="2:27" x14ac:dyDescent="0.3">
      <c r="B35" t="s">
        <v>1995</v>
      </c>
      <c r="D35" t="s">
        <v>326</v>
      </c>
      <c r="E35" t="s">
        <v>2275</v>
      </c>
      <c r="F35" t="s">
        <v>1333</v>
      </c>
      <c r="H35" t="s">
        <v>2074</v>
      </c>
      <c r="I35" t="s">
        <v>5152</v>
      </c>
      <c r="J35" t="s">
        <v>1037</v>
      </c>
      <c r="K35" t="s">
        <v>5336</v>
      </c>
      <c r="L35" t="s">
        <v>5067</v>
      </c>
      <c r="M35" t="s">
        <v>2611</v>
      </c>
      <c r="N35" t="s">
        <v>521</v>
      </c>
      <c r="O35" t="s">
        <v>1620</v>
      </c>
      <c r="P35" t="s">
        <v>915</v>
      </c>
      <c r="Q35" t="s">
        <v>1809</v>
      </c>
      <c r="R35" t="s">
        <v>360</v>
      </c>
      <c r="S35" t="s">
        <v>3547</v>
      </c>
      <c r="T35" t="s">
        <v>1481</v>
      </c>
      <c r="U35" t="s">
        <v>3436</v>
      </c>
      <c r="V35" t="s">
        <v>81</v>
      </c>
      <c r="X35" t="s">
        <v>4482</v>
      </c>
      <c r="Y35" t="s">
        <v>3615</v>
      </c>
      <c r="Z35" t="s">
        <v>2188</v>
      </c>
      <c r="AA35" t="s">
        <v>5257</v>
      </c>
    </row>
    <row r="36" spans="2:27" x14ac:dyDescent="0.3">
      <c r="B36" t="s">
        <v>1996</v>
      </c>
      <c r="D36" t="s">
        <v>328</v>
      </c>
      <c r="E36" t="s">
        <v>2276</v>
      </c>
      <c r="F36" t="s">
        <v>1334</v>
      </c>
      <c r="H36" t="s">
        <v>3381</v>
      </c>
      <c r="I36" t="s">
        <v>5285</v>
      </c>
      <c r="J36" t="s">
        <v>205</v>
      </c>
      <c r="K36" t="s">
        <v>208</v>
      </c>
      <c r="L36" t="s">
        <v>1242</v>
      </c>
      <c r="M36" t="s">
        <v>2612</v>
      </c>
      <c r="N36" t="s">
        <v>523</v>
      </c>
      <c r="O36" t="s">
        <v>1622</v>
      </c>
      <c r="P36" t="s">
        <v>4220</v>
      </c>
      <c r="Q36" t="s">
        <v>1810</v>
      </c>
      <c r="R36" t="s">
        <v>1775</v>
      </c>
      <c r="S36" t="s">
        <v>2065</v>
      </c>
      <c r="T36" t="s">
        <v>1482</v>
      </c>
      <c r="U36" t="s">
        <v>3579</v>
      </c>
      <c r="V36" t="s">
        <v>80</v>
      </c>
      <c r="X36" t="s">
        <v>977</v>
      </c>
      <c r="Y36" t="s">
        <v>3616</v>
      </c>
      <c r="Z36" t="s">
        <v>2189</v>
      </c>
      <c r="AA36" t="s">
        <v>420</v>
      </c>
    </row>
    <row r="37" spans="2:27" x14ac:dyDescent="0.3">
      <c r="B37" t="s">
        <v>1997</v>
      </c>
      <c r="D37" t="s">
        <v>330</v>
      </c>
      <c r="E37" t="s">
        <v>2277</v>
      </c>
      <c r="F37" t="s">
        <v>1335</v>
      </c>
      <c r="H37" t="s">
        <v>3382</v>
      </c>
      <c r="I37" t="s">
        <v>1137</v>
      </c>
      <c r="J37" t="s">
        <v>207</v>
      </c>
      <c r="K37" t="s">
        <v>4877</v>
      </c>
      <c r="L37" t="s">
        <v>5068</v>
      </c>
      <c r="M37" t="s">
        <v>2613</v>
      </c>
      <c r="N37" t="s">
        <v>525</v>
      </c>
      <c r="O37" t="s">
        <v>1623</v>
      </c>
      <c r="P37" t="s">
        <v>4221</v>
      </c>
      <c r="Q37" t="s">
        <v>1811</v>
      </c>
      <c r="R37" t="s">
        <v>362</v>
      </c>
      <c r="S37" t="s">
        <v>3471</v>
      </c>
      <c r="T37" t="s">
        <v>1483</v>
      </c>
      <c r="U37" t="s">
        <v>1038</v>
      </c>
      <c r="V37" t="s">
        <v>83</v>
      </c>
      <c r="X37" t="s">
        <v>2281</v>
      </c>
      <c r="Y37" t="s">
        <v>2104</v>
      </c>
      <c r="Z37" t="s">
        <v>2190</v>
      </c>
      <c r="AA37" t="s">
        <v>154</v>
      </c>
    </row>
    <row r="38" spans="2:27" x14ac:dyDescent="0.3">
      <c r="B38" t="s">
        <v>1998</v>
      </c>
      <c r="D38" t="s">
        <v>5316</v>
      </c>
      <c r="E38" t="s">
        <v>2278</v>
      </c>
      <c r="F38" t="s">
        <v>1336</v>
      </c>
      <c r="H38" t="s">
        <v>3383</v>
      </c>
      <c r="I38" t="s">
        <v>5153</v>
      </c>
      <c r="J38" t="s">
        <v>816</v>
      </c>
      <c r="K38" t="s">
        <v>163</v>
      </c>
      <c r="L38" t="s">
        <v>5069</v>
      </c>
      <c r="M38" t="s">
        <v>2614</v>
      </c>
      <c r="N38" t="s">
        <v>527</v>
      </c>
      <c r="O38" t="s">
        <v>1624</v>
      </c>
      <c r="P38" t="s">
        <v>2651</v>
      </c>
      <c r="Q38" t="s">
        <v>1934</v>
      </c>
      <c r="R38" t="s">
        <v>1120</v>
      </c>
      <c r="S38" t="s">
        <v>3472</v>
      </c>
      <c r="T38" t="s">
        <v>1484</v>
      </c>
      <c r="U38" t="s">
        <v>4710</v>
      </c>
      <c r="V38" t="s">
        <v>72</v>
      </c>
      <c r="X38" t="s">
        <v>4483</v>
      </c>
      <c r="Y38" t="s">
        <v>3617</v>
      </c>
      <c r="Z38" t="s">
        <v>2191</v>
      </c>
      <c r="AA38" t="s">
        <v>152</v>
      </c>
    </row>
    <row r="39" spans="2:27" x14ac:dyDescent="0.3">
      <c r="B39" t="s">
        <v>1999</v>
      </c>
      <c r="D39" t="s">
        <v>332</v>
      </c>
      <c r="E39" t="s">
        <v>2279</v>
      </c>
      <c r="F39" t="s">
        <v>1337</v>
      </c>
      <c r="H39" t="s">
        <v>3384</v>
      </c>
      <c r="I39" t="s">
        <v>5155</v>
      </c>
      <c r="J39" t="s">
        <v>209</v>
      </c>
      <c r="K39" t="s">
        <v>5063</v>
      </c>
      <c r="L39" t="s">
        <v>5071</v>
      </c>
      <c r="M39" t="s">
        <v>2615</v>
      </c>
      <c r="N39" t="s">
        <v>529</v>
      </c>
      <c r="O39" t="s">
        <v>1625</v>
      </c>
      <c r="P39" t="s">
        <v>3297</v>
      </c>
      <c r="Q39" t="s">
        <v>1812</v>
      </c>
      <c r="R39" t="s">
        <v>1304</v>
      </c>
      <c r="S39" t="s">
        <v>855</v>
      </c>
      <c r="T39" t="s">
        <v>1485</v>
      </c>
      <c r="U39" t="s">
        <v>3526</v>
      </c>
      <c r="V39" t="s">
        <v>88</v>
      </c>
      <c r="X39" t="s">
        <v>4484</v>
      </c>
      <c r="Y39" t="s">
        <v>3618</v>
      </c>
      <c r="Z39" t="s">
        <v>2192</v>
      </c>
      <c r="AA39" t="s">
        <v>5173</v>
      </c>
    </row>
    <row r="40" spans="2:27" x14ac:dyDescent="0.3">
      <c r="B40" t="s">
        <v>2000</v>
      </c>
      <c r="D40" t="s">
        <v>334</v>
      </c>
      <c r="E40" t="s">
        <v>2145</v>
      </c>
      <c r="F40" t="s">
        <v>1338</v>
      </c>
      <c r="H40" t="s">
        <v>3410</v>
      </c>
      <c r="I40" t="s">
        <v>5156</v>
      </c>
      <c r="J40" t="s">
        <v>818</v>
      </c>
      <c r="K40" t="s">
        <v>4878</v>
      </c>
      <c r="L40" t="s">
        <v>5072</v>
      </c>
      <c r="M40" t="s">
        <v>2616</v>
      </c>
      <c r="N40" t="s">
        <v>531</v>
      </c>
      <c r="O40" t="s">
        <v>1626</v>
      </c>
      <c r="P40" t="s">
        <v>917</v>
      </c>
      <c r="Q40" t="s">
        <v>1813</v>
      </c>
      <c r="R40" t="s">
        <v>1305</v>
      </c>
      <c r="S40" t="s">
        <v>3473</v>
      </c>
      <c r="T40" t="s">
        <v>1486</v>
      </c>
      <c r="U40" t="s">
        <v>3518</v>
      </c>
      <c r="V40" t="s">
        <v>85</v>
      </c>
      <c r="X40" t="s">
        <v>4485</v>
      </c>
      <c r="Y40" t="s">
        <v>869</v>
      </c>
      <c r="Z40" t="s">
        <v>2193</v>
      </c>
      <c r="AA40" t="s">
        <v>4852</v>
      </c>
    </row>
    <row r="41" spans="2:27" x14ac:dyDescent="0.3">
      <c r="B41" t="s">
        <v>2001</v>
      </c>
      <c r="D41" t="s">
        <v>336</v>
      </c>
      <c r="E41" t="s">
        <v>2280</v>
      </c>
      <c r="F41" t="s">
        <v>1339</v>
      </c>
      <c r="H41" t="s">
        <v>3385</v>
      </c>
      <c r="I41" t="s">
        <v>135</v>
      </c>
      <c r="J41" t="s">
        <v>820</v>
      </c>
      <c r="K41" t="s">
        <v>5313</v>
      </c>
      <c r="L41" t="s">
        <v>5073</v>
      </c>
      <c r="M41" t="s">
        <v>2617</v>
      </c>
      <c r="N41" t="s">
        <v>656</v>
      </c>
      <c r="O41" t="s">
        <v>1627</v>
      </c>
      <c r="P41" t="s">
        <v>4456</v>
      </c>
      <c r="Q41" t="s">
        <v>1814</v>
      </c>
      <c r="R41" t="s">
        <v>364</v>
      </c>
      <c r="S41" t="s">
        <v>3474</v>
      </c>
      <c r="T41" t="s">
        <v>1487</v>
      </c>
      <c r="U41" t="s">
        <v>4218</v>
      </c>
      <c r="V41" t="s">
        <v>764</v>
      </c>
      <c r="X41" t="s">
        <v>979</v>
      </c>
      <c r="Y41" t="s">
        <v>3619</v>
      </c>
      <c r="Z41" t="s">
        <v>2194</v>
      </c>
      <c r="AA41" t="s">
        <v>5248</v>
      </c>
    </row>
    <row r="42" spans="2:27" x14ac:dyDescent="0.3">
      <c r="B42" t="s">
        <v>639</v>
      </c>
      <c r="D42" t="s">
        <v>338</v>
      </c>
      <c r="E42" t="s">
        <v>4882</v>
      </c>
      <c r="F42" t="s">
        <v>1340</v>
      </c>
      <c r="H42" t="s">
        <v>3414</v>
      </c>
      <c r="I42" t="s">
        <v>133</v>
      </c>
      <c r="J42" t="s">
        <v>211</v>
      </c>
      <c r="K42" t="s">
        <v>5064</v>
      </c>
      <c r="L42" t="s">
        <v>5300</v>
      </c>
      <c r="M42" t="s">
        <v>2061</v>
      </c>
      <c r="N42" t="s">
        <v>462</v>
      </c>
      <c r="O42" t="s">
        <v>1628</v>
      </c>
      <c r="P42" t="s">
        <v>4222</v>
      </c>
      <c r="Q42" t="s">
        <v>1815</v>
      </c>
      <c r="R42" t="s">
        <v>366</v>
      </c>
      <c r="S42" t="s">
        <v>3475</v>
      </c>
      <c r="T42" t="s">
        <v>493</v>
      </c>
      <c r="U42" t="s">
        <v>4711</v>
      </c>
      <c r="V42" t="s">
        <v>99</v>
      </c>
      <c r="X42" t="s">
        <v>4640</v>
      </c>
      <c r="Y42" t="s">
        <v>3620</v>
      </c>
      <c r="Z42" t="s">
        <v>2195</v>
      </c>
      <c r="AA42" t="s">
        <v>5174</v>
      </c>
    </row>
    <row r="43" spans="2:27" x14ac:dyDescent="0.3">
      <c r="B43" t="s">
        <v>2002</v>
      </c>
      <c r="D43" t="s">
        <v>340</v>
      </c>
      <c r="E43" t="s">
        <v>2281</v>
      </c>
      <c r="F43" t="s">
        <v>1341</v>
      </c>
      <c r="H43" t="s">
        <v>3415</v>
      </c>
      <c r="I43" t="s">
        <v>5157</v>
      </c>
      <c r="J43" t="s">
        <v>213</v>
      </c>
      <c r="K43" t="s">
        <v>5065</v>
      </c>
      <c r="L43" t="s">
        <v>5075</v>
      </c>
      <c r="M43" t="s">
        <v>2618</v>
      </c>
      <c r="N43" t="s">
        <v>658</v>
      </c>
      <c r="O43" t="s">
        <v>1629</v>
      </c>
      <c r="P43" t="s">
        <v>919</v>
      </c>
      <c r="Q43" t="s">
        <v>1816</v>
      </c>
      <c r="R43" t="s">
        <v>1769</v>
      </c>
      <c r="S43" t="s">
        <v>3476</v>
      </c>
      <c r="T43" t="s">
        <v>1488</v>
      </c>
      <c r="U43" t="s">
        <v>1039</v>
      </c>
      <c r="V43" t="s">
        <v>115</v>
      </c>
      <c r="X43" t="s">
        <v>981</v>
      </c>
      <c r="Y43" t="s">
        <v>3621</v>
      </c>
      <c r="Z43" t="s">
        <v>2196</v>
      </c>
      <c r="AA43" t="s">
        <v>5178</v>
      </c>
    </row>
    <row r="44" spans="2:27" x14ac:dyDescent="0.3">
      <c r="B44" t="s">
        <v>1175</v>
      </c>
      <c r="D44" t="s">
        <v>342</v>
      </c>
      <c r="E44" t="s">
        <v>2282</v>
      </c>
      <c r="F44" t="s">
        <v>1064</v>
      </c>
      <c r="H44" t="s">
        <v>3386</v>
      </c>
      <c r="I44" t="s">
        <v>5158</v>
      </c>
      <c r="J44" t="s">
        <v>215</v>
      </c>
      <c r="K44" t="s">
        <v>1118</v>
      </c>
      <c r="L44" t="s">
        <v>239</v>
      </c>
      <c r="M44" t="s">
        <v>2619</v>
      </c>
      <c r="N44" t="s">
        <v>533</v>
      </c>
      <c r="O44" t="s">
        <v>1630</v>
      </c>
      <c r="P44" t="s">
        <v>1618</v>
      </c>
      <c r="Q44" t="s">
        <v>1937</v>
      </c>
      <c r="R44" t="s">
        <v>1122</v>
      </c>
      <c r="S44" t="s">
        <v>1180</v>
      </c>
      <c r="T44" t="s">
        <v>1489</v>
      </c>
      <c r="U44" t="s">
        <v>4712</v>
      </c>
      <c r="V44" t="s">
        <v>87</v>
      </c>
      <c r="X44" t="s">
        <v>983</v>
      </c>
      <c r="Y44" t="s">
        <v>3622</v>
      </c>
      <c r="Z44" t="s">
        <v>2172</v>
      </c>
      <c r="AA44" t="s">
        <v>5179</v>
      </c>
    </row>
    <row r="45" spans="2:27" x14ac:dyDescent="0.3">
      <c r="B45" t="s">
        <v>2003</v>
      </c>
      <c r="D45" t="s">
        <v>278</v>
      </c>
      <c r="E45" t="s">
        <v>2283</v>
      </c>
      <c r="F45" t="s">
        <v>1342</v>
      </c>
      <c r="H45" t="s">
        <v>3387</v>
      </c>
      <c r="I45" t="s">
        <v>5159</v>
      </c>
      <c r="J45" t="s">
        <v>822</v>
      </c>
      <c r="K45" t="s">
        <v>5335</v>
      </c>
      <c r="L45" t="s">
        <v>5077</v>
      </c>
      <c r="M45" t="s">
        <v>2620</v>
      </c>
      <c r="N45" t="s">
        <v>122</v>
      </c>
      <c r="O45" t="s">
        <v>537</v>
      </c>
      <c r="P45" t="s">
        <v>5383</v>
      </c>
      <c r="Q45" t="s">
        <v>1817</v>
      </c>
      <c r="R45" t="s">
        <v>368</v>
      </c>
      <c r="S45" t="s">
        <v>3477</v>
      </c>
      <c r="T45" t="s">
        <v>1526</v>
      </c>
      <c r="U45" t="s">
        <v>3536</v>
      </c>
      <c r="V45" t="s">
        <v>89</v>
      </c>
      <c r="X45" t="s">
        <v>4486</v>
      </c>
      <c r="Y45" t="s">
        <v>3623</v>
      </c>
      <c r="Z45" t="s">
        <v>2197</v>
      </c>
      <c r="AA45" t="s">
        <v>156</v>
      </c>
    </row>
    <row r="46" spans="2:27" x14ac:dyDescent="0.3">
      <c r="B46" t="s">
        <v>2004</v>
      </c>
      <c r="D46" t="s">
        <v>345</v>
      </c>
      <c r="E46" t="s">
        <v>2284</v>
      </c>
      <c r="F46" t="s">
        <v>1343</v>
      </c>
      <c r="H46" t="s">
        <v>838</v>
      </c>
      <c r="I46" t="s">
        <v>2675</v>
      </c>
      <c r="J46" t="s">
        <v>824</v>
      </c>
      <c r="K46" t="s">
        <v>1119</v>
      </c>
      <c r="L46" t="s">
        <v>1375</v>
      </c>
      <c r="M46" t="s">
        <v>2621</v>
      </c>
      <c r="N46" t="s">
        <v>535</v>
      </c>
      <c r="O46" t="s">
        <v>1631</v>
      </c>
      <c r="P46" t="s">
        <v>4223</v>
      </c>
      <c r="Q46" t="s">
        <v>1818</v>
      </c>
      <c r="R46" t="s">
        <v>370</v>
      </c>
      <c r="S46" t="s">
        <v>3478</v>
      </c>
      <c r="T46" t="s">
        <v>1490</v>
      </c>
      <c r="U46" t="s">
        <v>4713</v>
      </c>
      <c r="V46" t="s">
        <v>117</v>
      </c>
      <c r="X46" t="s">
        <v>3328</v>
      </c>
      <c r="Y46" t="s">
        <v>3624</v>
      </c>
      <c r="Z46" t="s">
        <v>2198</v>
      </c>
      <c r="AA46" t="s">
        <v>256</v>
      </c>
    </row>
    <row r="47" spans="2:27" x14ac:dyDescent="0.3">
      <c r="B47" t="s">
        <v>2005</v>
      </c>
      <c r="D47" t="s">
        <v>347</v>
      </c>
      <c r="E47" t="s">
        <v>2285</v>
      </c>
      <c r="F47" t="s">
        <v>1344</v>
      </c>
      <c r="H47" t="s">
        <v>2073</v>
      </c>
      <c r="I47" t="s">
        <v>5160</v>
      </c>
      <c r="J47" t="s">
        <v>217</v>
      </c>
      <c r="K47" t="s">
        <v>4271</v>
      </c>
      <c r="L47" t="s">
        <v>5078</v>
      </c>
      <c r="M47" t="s">
        <v>2622</v>
      </c>
      <c r="N47" t="s">
        <v>660</v>
      </c>
      <c r="O47" t="s">
        <v>1632</v>
      </c>
      <c r="P47" t="s">
        <v>4457</v>
      </c>
      <c r="Q47" t="s">
        <v>623</v>
      </c>
      <c r="R47" t="s">
        <v>372</v>
      </c>
      <c r="S47" t="s">
        <v>3479</v>
      </c>
      <c r="T47" t="s">
        <v>1491</v>
      </c>
      <c r="U47" t="s">
        <v>1188</v>
      </c>
      <c r="V47" t="s">
        <v>776</v>
      </c>
      <c r="X47" t="s">
        <v>4487</v>
      </c>
      <c r="Y47" t="s">
        <v>2099</v>
      </c>
      <c r="Z47" t="s">
        <v>2199</v>
      </c>
      <c r="AA47" t="s">
        <v>5187</v>
      </c>
    </row>
    <row r="48" spans="2:27" x14ac:dyDescent="0.3">
      <c r="B48" t="s">
        <v>2006</v>
      </c>
      <c r="D48" t="s">
        <v>349</v>
      </c>
      <c r="E48" t="s">
        <v>2286</v>
      </c>
      <c r="F48" t="s">
        <v>1075</v>
      </c>
      <c r="H48" t="s">
        <v>3407</v>
      </c>
      <c r="I48" t="s">
        <v>5161</v>
      </c>
      <c r="J48" t="s">
        <v>826</v>
      </c>
      <c r="K48" t="s">
        <v>212</v>
      </c>
      <c r="L48" t="s">
        <v>5355</v>
      </c>
      <c r="M48" t="s">
        <v>2623</v>
      </c>
      <c r="N48" t="s">
        <v>454</v>
      </c>
      <c r="O48" t="s">
        <v>539</v>
      </c>
      <c r="P48" t="s">
        <v>3321</v>
      </c>
      <c r="Q48" t="s">
        <v>1819</v>
      </c>
      <c r="R48" t="s">
        <v>1124</v>
      </c>
      <c r="S48" t="s">
        <v>3480</v>
      </c>
      <c r="T48" t="s">
        <v>1492</v>
      </c>
      <c r="U48" t="s">
        <v>1190</v>
      </c>
      <c r="V48" t="s">
        <v>91</v>
      </c>
      <c r="X48" t="s">
        <v>4488</v>
      </c>
      <c r="Y48" t="s">
        <v>3625</v>
      </c>
      <c r="Z48" t="s">
        <v>2200</v>
      </c>
      <c r="AA48" t="s">
        <v>5258</v>
      </c>
    </row>
    <row r="49" spans="2:27" x14ac:dyDescent="0.3">
      <c r="B49" t="s">
        <v>2007</v>
      </c>
      <c r="D49" t="s">
        <v>5317</v>
      </c>
      <c r="E49" t="s">
        <v>2230</v>
      </c>
      <c r="F49" t="s">
        <v>1275</v>
      </c>
      <c r="H49" t="s">
        <v>3388</v>
      </c>
      <c r="I49" t="s">
        <v>5162</v>
      </c>
      <c r="J49" t="s">
        <v>828</v>
      </c>
      <c r="K49" t="s">
        <v>5338</v>
      </c>
      <c r="L49" t="s">
        <v>5079</v>
      </c>
      <c r="M49" t="s">
        <v>2624</v>
      </c>
      <c r="N49" t="s">
        <v>536</v>
      </c>
      <c r="O49" t="s">
        <v>1633</v>
      </c>
      <c r="P49" t="s">
        <v>4224</v>
      </c>
      <c r="Q49" t="s">
        <v>1343</v>
      </c>
      <c r="R49" t="s">
        <v>1757</v>
      </c>
      <c r="S49" t="s">
        <v>3481</v>
      </c>
      <c r="T49" t="s">
        <v>1493</v>
      </c>
      <c r="U49" t="s">
        <v>1041</v>
      </c>
      <c r="V49" t="s">
        <v>1056</v>
      </c>
      <c r="X49" t="s">
        <v>3337</v>
      </c>
      <c r="Y49" t="s">
        <v>3626</v>
      </c>
      <c r="Z49" t="s">
        <v>1401</v>
      </c>
      <c r="AA49" t="s">
        <v>5189</v>
      </c>
    </row>
    <row r="50" spans="2:27" x14ac:dyDescent="0.3">
      <c r="B50" t="s">
        <v>2012</v>
      </c>
      <c r="D50" t="s">
        <v>5318</v>
      </c>
      <c r="E50" t="s">
        <v>2287</v>
      </c>
      <c r="F50" t="s">
        <v>1346</v>
      </c>
      <c r="H50" t="s">
        <v>3389</v>
      </c>
      <c r="I50" t="s">
        <v>101</v>
      </c>
      <c r="J50" t="s">
        <v>220</v>
      </c>
      <c r="K50" t="s">
        <v>5070</v>
      </c>
      <c r="L50" t="s">
        <v>241</v>
      </c>
      <c r="M50" t="s">
        <v>646</v>
      </c>
      <c r="N50" t="s">
        <v>124</v>
      </c>
      <c r="O50" t="s">
        <v>1634</v>
      </c>
      <c r="P50" t="s">
        <v>3670</v>
      </c>
      <c r="Q50" t="s">
        <v>1820</v>
      </c>
      <c r="R50" t="s">
        <v>1126</v>
      </c>
      <c r="S50" t="s">
        <v>3482</v>
      </c>
      <c r="T50" t="s">
        <v>1494</v>
      </c>
      <c r="U50" t="s">
        <v>981</v>
      </c>
      <c r="V50" t="s">
        <v>1058</v>
      </c>
      <c r="X50" t="s">
        <v>985</v>
      </c>
      <c r="Y50" t="s">
        <v>3627</v>
      </c>
      <c r="Z50" t="s">
        <v>2201</v>
      </c>
      <c r="AA50" t="s">
        <v>5190</v>
      </c>
    </row>
    <row r="51" spans="2:27" x14ac:dyDescent="0.3">
      <c r="B51" t="s">
        <v>2008</v>
      </c>
      <c r="D51" t="s">
        <v>314</v>
      </c>
      <c r="E51" t="s">
        <v>508</v>
      </c>
      <c r="F51" t="s">
        <v>1347</v>
      </c>
      <c r="H51" t="s">
        <v>3390</v>
      </c>
      <c r="I51" t="s">
        <v>5163</v>
      </c>
      <c r="J51" t="s">
        <v>830</v>
      </c>
      <c r="K51" t="s">
        <v>5333</v>
      </c>
      <c r="L51" t="s">
        <v>5081</v>
      </c>
      <c r="M51" t="s">
        <v>2625</v>
      </c>
      <c r="N51" t="s">
        <v>662</v>
      </c>
      <c r="O51" t="s">
        <v>1635</v>
      </c>
      <c r="P51" t="s">
        <v>3307</v>
      </c>
      <c r="Q51" t="s">
        <v>1821</v>
      </c>
      <c r="R51" t="s">
        <v>1128</v>
      </c>
      <c r="S51" t="s">
        <v>3483</v>
      </c>
      <c r="T51" t="s">
        <v>1495</v>
      </c>
      <c r="U51" t="s">
        <v>5308</v>
      </c>
      <c r="V51" t="s">
        <v>93</v>
      </c>
      <c r="X51" t="s">
        <v>4489</v>
      </c>
      <c r="Y51" t="s">
        <v>3628</v>
      </c>
      <c r="Z51" t="s">
        <v>2202</v>
      </c>
      <c r="AA51" t="s">
        <v>258</v>
      </c>
    </row>
    <row r="52" spans="2:27" x14ac:dyDescent="0.3">
      <c r="B52" t="s">
        <v>2009</v>
      </c>
      <c r="D52" t="s">
        <v>351</v>
      </c>
      <c r="E52" t="s">
        <v>2288</v>
      </c>
      <c r="F52" t="s">
        <v>1348</v>
      </c>
      <c r="H52" t="s">
        <v>3391</v>
      </c>
      <c r="I52" t="s">
        <v>5244</v>
      </c>
      <c r="J52" t="s">
        <v>832</v>
      </c>
      <c r="K52" t="s">
        <v>1245</v>
      </c>
      <c r="L52" t="s">
        <v>5083</v>
      </c>
      <c r="M52" t="s">
        <v>2626</v>
      </c>
      <c r="N52" t="s">
        <v>704</v>
      </c>
      <c r="O52" t="s">
        <v>541</v>
      </c>
      <c r="P52" t="s">
        <v>4225</v>
      </c>
      <c r="Q52" t="s">
        <v>1640</v>
      </c>
      <c r="R52" t="s">
        <v>374</v>
      </c>
      <c r="S52" t="s">
        <v>3484</v>
      </c>
      <c r="T52" t="s">
        <v>1496</v>
      </c>
      <c r="U52" t="s">
        <v>3580</v>
      </c>
      <c r="V52" t="s">
        <v>1060</v>
      </c>
      <c r="X52" t="s">
        <v>4490</v>
      </c>
      <c r="Y52" t="s">
        <v>3629</v>
      </c>
      <c r="Z52" t="s">
        <v>2203</v>
      </c>
      <c r="AA52" t="s">
        <v>2151</v>
      </c>
    </row>
    <row r="53" spans="2:27" x14ac:dyDescent="0.3">
      <c r="B53" t="s">
        <v>2010</v>
      </c>
      <c r="D53" t="s">
        <v>361</v>
      </c>
      <c r="E53" t="s">
        <v>2289</v>
      </c>
      <c r="F53" t="s">
        <v>1276</v>
      </c>
      <c r="H53" t="s">
        <v>3392</v>
      </c>
      <c r="I53" t="s">
        <v>5164</v>
      </c>
      <c r="J53" t="s">
        <v>834</v>
      </c>
      <c r="K53" t="s">
        <v>1247</v>
      </c>
      <c r="L53" t="s">
        <v>2464</v>
      </c>
      <c r="M53" t="s">
        <v>2627</v>
      </c>
      <c r="N53" t="s">
        <v>538</v>
      </c>
      <c r="O53" t="s">
        <v>543</v>
      </c>
      <c r="P53" t="s">
        <v>4226</v>
      </c>
      <c r="Q53" t="s">
        <v>1822</v>
      </c>
      <c r="R53" t="s">
        <v>1130</v>
      </c>
      <c r="S53" t="s">
        <v>3485</v>
      </c>
      <c r="T53" t="s">
        <v>1497</v>
      </c>
      <c r="U53" t="s">
        <v>4714</v>
      </c>
      <c r="V53" t="s">
        <v>82</v>
      </c>
      <c r="X53" t="s">
        <v>4491</v>
      </c>
      <c r="Y53" t="s">
        <v>3630</v>
      </c>
      <c r="Z53" t="s">
        <v>2204</v>
      </c>
      <c r="AA53" t="s">
        <v>5236</v>
      </c>
    </row>
    <row r="54" spans="2:27" x14ac:dyDescent="0.3">
      <c r="B54" t="s">
        <v>2011</v>
      </c>
      <c r="D54" t="s">
        <v>353</v>
      </c>
      <c r="E54" t="s">
        <v>2290</v>
      </c>
      <c r="F54" t="s">
        <v>1447</v>
      </c>
      <c r="H54" t="s">
        <v>3393</v>
      </c>
      <c r="I54" t="s">
        <v>5165</v>
      </c>
      <c r="J54" t="s">
        <v>837</v>
      </c>
      <c r="K54" t="s">
        <v>5344</v>
      </c>
      <c r="L54" t="s">
        <v>5084</v>
      </c>
      <c r="M54" t="s">
        <v>2628</v>
      </c>
      <c r="N54" t="s">
        <v>540</v>
      </c>
      <c r="O54" t="s">
        <v>1636</v>
      </c>
      <c r="P54" t="s">
        <v>4227</v>
      </c>
      <c r="Q54" t="s">
        <v>1823</v>
      </c>
      <c r="R54" t="s">
        <v>376</v>
      </c>
      <c r="S54" t="s">
        <v>3486</v>
      </c>
      <c r="T54" t="s">
        <v>495</v>
      </c>
      <c r="U54" t="s">
        <v>4685</v>
      </c>
      <c r="X54" t="s">
        <v>3336</v>
      </c>
      <c r="Y54" t="s">
        <v>3631</v>
      </c>
      <c r="Z54" t="s">
        <v>2205</v>
      </c>
      <c r="AA54" t="s">
        <v>2152</v>
      </c>
    </row>
    <row r="55" spans="2:27" x14ac:dyDescent="0.3">
      <c r="B55" t="s">
        <v>2013</v>
      </c>
      <c r="D55" t="s">
        <v>5319</v>
      </c>
      <c r="E55" t="s">
        <v>2291</v>
      </c>
      <c r="F55" t="s">
        <v>1277</v>
      </c>
      <c r="H55" t="s">
        <v>3394</v>
      </c>
      <c r="I55" t="s">
        <v>4872</v>
      </c>
      <c r="J55" t="s">
        <v>222</v>
      </c>
      <c r="K55" t="s">
        <v>5074</v>
      </c>
      <c r="L55" t="s">
        <v>5085</v>
      </c>
      <c r="M55" t="s">
        <v>2629</v>
      </c>
      <c r="N55" t="s">
        <v>542</v>
      </c>
      <c r="O55" t="s">
        <v>545</v>
      </c>
      <c r="P55" t="s">
        <v>4228</v>
      </c>
      <c r="Q55" t="s">
        <v>1824</v>
      </c>
      <c r="R55" t="s">
        <v>378</v>
      </c>
      <c r="S55" t="s">
        <v>3548</v>
      </c>
      <c r="T55" t="s">
        <v>1498</v>
      </c>
      <c r="U55" t="s">
        <v>4715</v>
      </c>
      <c r="X55" t="s">
        <v>4492</v>
      </c>
      <c r="Y55" t="s">
        <v>3632</v>
      </c>
      <c r="Z55" t="s">
        <v>2206</v>
      </c>
      <c r="AA55" t="s">
        <v>4778</v>
      </c>
    </row>
    <row r="56" spans="2:27" x14ac:dyDescent="0.3">
      <c r="B56" t="s">
        <v>2014</v>
      </c>
      <c r="D56" t="s">
        <v>355</v>
      </c>
      <c r="E56" t="s">
        <v>2292</v>
      </c>
      <c r="F56" t="s">
        <v>1278</v>
      </c>
      <c r="H56" t="s">
        <v>3411</v>
      </c>
      <c r="I56" t="s">
        <v>5166</v>
      </c>
      <c r="J56" t="s">
        <v>224</v>
      </c>
      <c r="K56" t="s">
        <v>5076</v>
      </c>
      <c r="L56" t="s">
        <v>221</v>
      </c>
      <c r="M56" t="s">
        <v>2630</v>
      </c>
      <c r="N56" t="s">
        <v>544</v>
      </c>
      <c r="O56" t="s">
        <v>1637</v>
      </c>
      <c r="P56" t="s">
        <v>4229</v>
      </c>
      <c r="Q56" t="s">
        <v>1825</v>
      </c>
      <c r="R56" t="s">
        <v>1132</v>
      </c>
      <c r="S56" t="s">
        <v>3487</v>
      </c>
      <c r="T56" t="s">
        <v>1499</v>
      </c>
      <c r="U56" t="s">
        <v>1192</v>
      </c>
      <c r="X56" t="s">
        <v>1979</v>
      </c>
      <c r="Y56" t="s">
        <v>3633</v>
      </c>
      <c r="Z56" t="s">
        <v>2207</v>
      </c>
      <c r="AA56" t="s">
        <v>5249</v>
      </c>
    </row>
    <row r="57" spans="2:27" x14ac:dyDescent="0.3">
      <c r="B57" t="s">
        <v>2015</v>
      </c>
      <c r="D57" t="s">
        <v>4090</v>
      </c>
      <c r="E57" t="s">
        <v>2293</v>
      </c>
      <c r="F57" t="s">
        <v>1279</v>
      </c>
      <c r="H57" t="s">
        <v>3395</v>
      </c>
      <c r="I57" t="s">
        <v>5288</v>
      </c>
      <c r="J57" t="s">
        <v>226</v>
      </c>
      <c r="K57" t="s">
        <v>5325</v>
      </c>
      <c r="L57" t="s">
        <v>5089</v>
      </c>
      <c r="M57" t="s">
        <v>2631</v>
      </c>
      <c r="N57" t="s">
        <v>698</v>
      </c>
      <c r="O57" t="s">
        <v>1638</v>
      </c>
      <c r="P57" t="s">
        <v>921</v>
      </c>
      <c r="Q57" t="s">
        <v>1826</v>
      </c>
      <c r="R57" t="s">
        <v>380</v>
      </c>
      <c r="S57" t="s">
        <v>857</v>
      </c>
      <c r="T57" t="s">
        <v>1500</v>
      </c>
      <c r="U57" t="s">
        <v>4716</v>
      </c>
      <c r="X57" t="s">
        <v>4493</v>
      </c>
      <c r="Y57" t="s">
        <v>3634</v>
      </c>
      <c r="Z57" t="s">
        <v>2208</v>
      </c>
      <c r="AA57" t="s">
        <v>4854</v>
      </c>
    </row>
    <row r="58" spans="2:27" x14ac:dyDescent="0.3">
      <c r="B58" t="s">
        <v>2016</v>
      </c>
      <c r="D58" t="s">
        <v>357</v>
      </c>
      <c r="E58" t="s">
        <v>2294</v>
      </c>
      <c r="F58" t="s">
        <v>1349</v>
      </c>
      <c r="H58" t="s">
        <v>3396</v>
      </c>
      <c r="I58" t="s">
        <v>5167</v>
      </c>
      <c r="J58" t="s">
        <v>839</v>
      </c>
      <c r="K58" t="s">
        <v>5030</v>
      </c>
      <c r="L58" t="s">
        <v>237</v>
      </c>
      <c r="M58" t="s">
        <v>2632</v>
      </c>
      <c r="N58" t="s">
        <v>546</v>
      </c>
      <c r="O58" t="s">
        <v>547</v>
      </c>
      <c r="P58" t="s">
        <v>4230</v>
      </c>
      <c r="Q58" t="s">
        <v>1782</v>
      </c>
      <c r="R58" t="s">
        <v>1134</v>
      </c>
      <c r="S58" t="s">
        <v>3488</v>
      </c>
      <c r="T58" t="s">
        <v>1501</v>
      </c>
      <c r="U58" t="s">
        <v>4670</v>
      </c>
      <c r="X58" t="s">
        <v>4494</v>
      </c>
      <c r="Y58" t="s">
        <v>3636</v>
      </c>
      <c r="Z58" t="s">
        <v>2209</v>
      </c>
      <c r="AA58" t="s">
        <v>5219</v>
      </c>
    </row>
    <row r="59" spans="2:27" x14ac:dyDescent="0.3">
      <c r="B59" t="s">
        <v>2017</v>
      </c>
      <c r="D59" t="s">
        <v>359</v>
      </c>
      <c r="E59" t="s">
        <v>2146</v>
      </c>
      <c r="F59" t="s">
        <v>1448</v>
      </c>
      <c r="H59" t="s">
        <v>840</v>
      </c>
      <c r="I59" t="s">
        <v>155</v>
      </c>
      <c r="J59" t="s">
        <v>228</v>
      </c>
      <c r="K59" t="s">
        <v>5306</v>
      </c>
      <c r="L59" t="s">
        <v>4889</v>
      </c>
      <c r="M59" t="s">
        <v>2633</v>
      </c>
      <c r="N59" t="s">
        <v>548</v>
      </c>
      <c r="O59" t="s">
        <v>1639</v>
      </c>
      <c r="P59" t="s">
        <v>4681</v>
      </c>
      <c r="Q59" t="s">
        <v>1827</v>
      </c>
      <c r="R59" t="s">
        <v>382</v>
      </c>
      <c r="S59" t="s">
        <v>3489</v>
      </c>
      <c r="T59" t="s">
        <v>1502</v>
      </c>
      <c r="U59" t="s">
        <v>4717</v>
      </c>
      <c r="X59" t="s">
        <v>4495</v>
      </c>
      <c r="Y59" t="s">
        <v>3635</v>
      </c>
      <c r="Z59" t="s">
        <v>1557</v>
      </c>
      <c r="AA59" t="s">
        <v>4788</v>
      </c>
    </row>
    <row r="60" spans="2:27" x14ac:dyDescent="0.3">
      <c r="B60" t="s">
        <v>2018</v>
      </c>
      <c r="D60" t="s">
        <v>5321</v>
      </c>
      <c r="E60" t="s">
        <v>2295</v>
      </c>
      <c r="F60" t="s">
        <v>1350</v>
      </c>
      <c r="H60" t="s">
        <v>3397</v>
      </c>
      <c r="I60" t="s">
        <v>5168</v>
      </c>
      <c r="J60" t="s">
        <v>841</v>
      </c>
      <c r="K60" t="s">
        <v>5312</v>
      </c>
      <c r="L60" t="s">
        <v>5090</v>
      </c>
      <c r="M60" t="s">
        <v>2634</v>
      </c>
      <c r="N60" t="s">
        <v>550</v>
      </c>
      <c r="O60" t="s">
        <v>1640</v>
      </c>
      <c r="P60" t="s">
        <v>4231</v>
      </c>
      <c r="Q60" t="s">
        <v>1828</v>
      </c>
      <c r="R60" t="s">
        <v>384</v>
      </c>
      <c r="S60" t="s">
        <v>859</v>
      </c>
      <c r="T60" t="s">
        <v>1503</v>
      </c>
      <c r="U60" t="s">
        <v>4718</v>
      </c>
      <c r="X60" t="s">
        <v>4496</v>
      </c>
      <c r="Y60" t="s">
        <v>3637</v>
      </c>
      <c r="Z60" t="s">
        <v>2210</v>
      </c>
      <c r="AA60" t="s">
        <v>158</v>
      </c>
    </row>
    <row r="61" spans="2:27" x14ac:dyDescent="0.3">
      <c r="B61" t="s">
        <v>2019</v>
      </c>
      <c r="D61" t="s">
        <v>5320</v>
      </c>
      <c r="E61" t="s">
        <v>2231</v>
      </c>
      <c r="F61" t="s">
        <v>1069</v>
      </c>
      <c r="H61" t="s">
        <v>3409</v>
      </c>
      <c r="I61" t="s">
        <v>5169</v>
      </c>
      <c r="J61" t="s">
        <v>843</v>
      </c>
      <c r="K61" t="s">
        <v>5354</v>
      </c>
      <c r="L61" t="s">
        <v>5267</v>
      </c>
      <c r="M61" t="s">
        <v>2635</v>
      </c>
      <c r="N61" t="s">
        <v>708</v>
      </c>
      <c r="O61" t="s">
        <v>1641</v>
      </c>
      <c r="P61" t="s">
        <v>4232</v>
      </c>
      <c r="Q61" t="s">
        <v>1829</v>
      </c>
      <c r="R61" t="s">
        <v>1077</v>
      </c>
      <c r="S61" t="s">
        <v>2070</v>
      </c>
      <c r="T61" t="s">
        <v>1504</v>
      </c>
      <c r="U61" t="s">
        <v>4719</v>
      </c>
      <c r="X61" t="s">
        <v>4497</v>
      </c>
      <c r="Y61" t="s">
        <v>975</v>
      </c>
      <c r="Z61" t="s">
        <v>2211</v>
      </c>
      <c r="AA61" t="s">
        <v>4797</v>
      </c>
    </row>
    <row r="62" spans="2:27" x14ac:dyDescent="0.3">
      <c r="B62" t="s">
        <v>2020</v>
      </c>
      <c r="D62" t="s">
        <v>363</v>
      </c>
      <c r="E62" t="s">
        <v>2296</v>
      </c>
      <c r="F62" t="s">
        <v>1351</v>
      </c>
      <c r="H62" t="s">
        <v>3398</v>
      </c>
      <c r="I62" t="s">
        <v>5170</v>
      </c>
      <c r="J62" t="s">
        <v>845</v>
      </c>
      <c r="K62" t="s">
        <v>5117</v>
      </c>
      <c r="L62" t="s">
        <v>5091</v>
      </c>
      <c r="M62" t="s">
        <v>2636</v>
      </c>
      <c r="N62" t="s">
        <v>552</v>
      </c>
      <c r="O62" t="s">
        <v>1642</v>
      </c>
      <c r="P62" t="s">
        <v>923</v>
      </c>
      <c r="Q62" t="s">
        <v>2109</v>
      </c>
      <c r="R62" t="s">
        <v>1758</v>
      </c>
      <c r="S62" t="s">
        <v>2064</v>
      </c>
      <c r="T62" t="s">
        <v>1505</v>
      </c>
      <c r="U62" t="s">
        <v>4720</v>
      </c>
      <c r="X62" t="s">
        <v>987</v>
      </c>
      <c r="Y62" t="s">
        <v>2107</v>
      </c>
      <c r="Z62" t="s">
        <v>2212</v>
      </c>
      <c r="AA62" t="s">
        <v>4799</v>
      </c>
    </row>
    <row r="63" spans="2:27" x14ac:dyDescent="0.3">
      <c r="B63" t="s">
        <v>2021</v>
      </c>
      <c r="D63" t="s">
        <v>365</v>
      </c>
      <c r="E63" t="s">
        <v>2297</v>
      </c>
      <c r="F63" t="s">
        <v>1352</v>
      </c>
      <c r="H63" t="s">
        <v>3399</v>
      </c>
      <c r="I63" t="s">
        <v>5171</v>
      </c>
      <c r="J63" t="s">
        <v>230</v>
      </c>
      <c r="K63" t="s">
        <v>214</v>
      </c>
      <c r="L63" t="s">
        <v>5093</v>
      </c>
      <c r="M63" t="s">
        <v>2637</v>
      </c>
      <c r="N63" t="s">
        <v>554</v>
      </c>
      <c r="O63" t="s">
        <v>1643</v>
      </c>
      <c r="P63" t="s">
        <v>4233</v>
      </c>
      <c r="Q63" t="s">
        <v>1830</v>
      </c>
      <c r="R63" t="s">
        <v>1760</v>
      </c>
      <c r="S63" t="s">
        <v>3549</v>
      </c>
      <c r="T63" t="s">
        <v>1506</v>
      </c>
      <c r="U63" t="s">
        <v>248</v>
      </c>
      <c r="X63" t="s">
        <v>4498</v>
      </c>
      <c r="Y63" t="s">
        <v>3638</v>
      </c>
      <c r="Z63" t="s">
        <v>2213</v>
      </c>
      <c r="AA63" t="s">
        <v>424</v>
      </c>
    </row>
    <row r="64" spans="2:27" x14ac:dyDescent="0.3">
      <c r="B64" t="s">
        <v>2022</v>
      </c>
      <c r="E64" t="s">
        <v>2298</v>
      </c>
      <c r="F64" t="s">
        <v>1280</v>
      </c>
      <c r="H64" t="s">
        <v>3416</v>
      </c>
      <c r="I64" t="s">
        <v>5290</v>
      </c>
      <c r="J64" t="s">
        <v>847</v>
      </c>
      <c r="K64" t="s">
        <v>5356</v>
      </c>
      <c r="L64" t="s">
        <v>5096</v>
      </c>
      <c r="M64" t="s">
        <v>2639</v>
      </c>
      <c r="N64" t="s">
        <v>556</v>
      </c>
      <c r="O64" t="s">
        <v>549</v>
      </c>
      <c r="P64" t="s">
        <v>4234</v>
      </c>
      <c r="Q64" t="s">
        <v>1831</v>
      </c>
      <c r="R64" t="s">
        <v>1136</v>
      </c>
      <c r="S64" t="s">
        <v>3490</v>
      </c>
      <c r="T64" t="s">
        <v>1507</v>
      </c>
      <c r="U64" t="s">
        <v>4721</v>
      </c>
      <c r="X64" t="s">
        <v>3332</v>
      </c>
      <c r="Y64" t="s">
        <v>3639</v>
      </c>
      <c r="Z64" t="s">
        <v>2215</v>
      </c>
      <c r="AA64" t="s">
        <v>4802</v>
      </c>
    </row>
    <row r="65" spans="2:27" x14ac:dyDescent="0.3">
      <c r="B65" t="s">
        <v>2023</v>
      </c>
      <c r="E65" t="s">
        <v>2232</v>
      </c>
      <c r="F65" t="s">
        <v>1353</v>
      </c>
      <c r="H65" t="s">
        <v>3400</v>
      </c>
      <c r="I65" t="s">
        <v>147</v>
      </c>
      <c r="J65" t="s">
        <v>850</v>
      </c>
      <c r="K65" t="s">
        <v>5080</v>
      </c>
      <c r="L65" t="s">
        <v>5098</v>
      </c>
      <c r="M65" t="s">
        <v>2640</v>
      </c>
      <c r="N65" t="s">
        <v>664</v>
      </c>
      <c r="O65" t="s">
        <v>1644</v>
      </c>
      <c r="P65" t="s">
        <v>3311</v>
      </c>
      <c r="Q65" t="s">
        <v>1832</v>
      </c>
      <c r="R65" t="s">
        <v>1761</v>
      </c>
      <c r="S65" t="s">
        <v>3491</v>
      </c>
      <c r="T65" t="s">
        <v>1508</v>
      </c>
      <c r="U65" t="s">
        <v>4722</v>
      </c>
      <c r="X65" t="s">
        <v>4238</v>
      </c>
      <c r="Y65" t="s">
        <v>3640</v>
      </c>
      <c r="Z65" t="s">
        <v>1942</v>
      </c>
      <c r="AA65" t="s">
        <v>406</v>
      </c>
    </row>
    <row r="66" spans="2:27" x14ac:dyDescent="0.3">
      <c r="B66" t="s">
        <v>1534</v>
      </c>
      <c r="E66" t="s">
        <v>2299</v>
      </c>
      <c r="F66" t="s">
        <v>1354</v>
      </c>
      <c r="H66" t="s">
        <v>2075</v>
      </c>
      <c r="I66" t="s">
        <v>151</v>
      </c>
      <c r="J66" t="s">
        <v>232</v>
      </c>
      <c r="K66" t="s">
        <v>5343</v>
      </c>
      <c r="L66" t="s">
        <v>5099</v>
      </c>
      <c r="M66" t="s">
        <v>2641</v>
      </c>
      <c r="N66" t="s">
        <v>558</v>
      </c>
      <c r="O66" t="s">
        <v>1645</v>
      </c>
      <c r="P66" t="s">
        <v>659</v>
      </c>
      <c r="Q66" t="s">
        <v>1833</v>
      </c>
      <c r="R66" t="s">
        <v>1138</v>
      </c>
      <c r="S66" t="s">
        <v>3492</v>
      </c>
      <c r="T66" t="s">
        <v>1509</v>
      </c>
      <c r="U66" t="s">
        <v>1631</v>
      </c>
      <c r="X66" t="s">
        <v>4499</v>
      </c>
      <c r="Y66" t="s">
        <v>3641</v>
      </c>
      <c r="Z66" t="s">
        <v>2216</v>
      </c>
      <c r="AA66" t="s">
        <v>426</v>
      </c>
    </row>
    <row r="67" spans="2:27" x14ac:dyDescent="0.3">
      <c r="B67" t="s">
        <v>2024</v>
      </c>
      <c r="E67" t="s">
        <v>2300</v>
      </c>
      <c r="F67" t="s">
        <v>1355</v>
      </c>
      <c r="H67" t="s">
        <v>3401</v>
      </c>
      <c r="I67" t="s">
        <v>127</v>
      </c>
      <c r="J67" t="s">
        <v>852</v>
      </c>
      <c r="K67" t="s">
        <v>5358</v>
      </c>
      <c r="L67" t="s">
        <v>4386</v>
      </c>
      <c r="M67" t="s">
        <v>2642</v>
      </c>
      <c r="N67" t="s">
        <v>559</v>
      </c>
      <c r="O67" t="s">
        <v>1646</v>
      </c>
      <c r="P67" t="s">
        <v>521</v>
      </c>
      <c r="Q67" t="s">
        <v>1834</v>
      </c>
      <c r="R67" t="s">
        <v>1140</v>
      </c>
      <c r="S67" t="s">
        <v>3493</v>
      </c>
      <c r="T67" t="s">
        <v>1510</v>
      </c>
      <c r="U67" t="s">
        <v>4723</v>
      </c>
      <c r="X67" t="s">
        <v>5365</v>
      </c>
      <c r="Y67" t="s">
        <v>3642</v>
      </c>
      <c r="Z67" t="s">
        <v>2217</v>
      </c>
      <c r="AA67" t="s">
        <v>444</v>
      </c>
    </row>
    <row r="68" spans="2:27" x14ac:dyDescent="0.3">
      <c r="B68" t="s">
        <v>2025</v>
      </c>
      <c r="E68" t="s">
        <v>2301</v>
      </c>
      <c r="F68" t="s">
        <v>1281</v>
      </c>
      <c r="H68" t="s">
        <v>3402</v>
      </c>
      <c r="I68" t="s">
        <v>5293</v>
      </c>
      <c r="J68" t="s">
        <v>854</v>
      </c>
      <c r="K68" t="s">
        <v>5113</v>
      </c>
      <c r="L68" t="s">
        <v>5100</v>
      </c>
      <c r="M68" t="s">
        <v>2643</v>
      </c>
      <c r="N68" t="s">
        <v>561</v>
      </c>
      <c r="O68" t="s">
        <v>551</v>
      </c>
      <c r="P68" t="s">
        <v>4235</v>
      </c>
      <c r="Q68" t="s">
        <v>1835</v>
      </c>
      <c r="R68" t="s">
        <v>1142</v>
      </c>
      <c r="S68" t="s">
        <v>2069</v>
      </c>
      <c r="T68" t="s">
        <v>1175</v>
      </c>
      <c r="U68" t="s">
        <v>4669</v>
      </c>
      <c r="X68" t="s">
        <v>3340</v>
      </c>
      <c r="Y68" t="s">
        <v>3643</v>
      </c>
      <c r="Z68" t="s">
        <v>598</v>
      </c>
      <c r="AA68" t="s">
        <v>430</v>
      </c>
    </row>
    <row r="69" spans="2:27" x14ac:dyDescent="0.3">
      <c r="B69" t="s">
        <v>2026</v>
      </c>
      <c r="E69" t="s">
        <v>2302</v>
      </c>
      <c r="F69" t="s">
        <v>1356</v>
      </c>
      <c r="H69" t="s">
        <v>3403</v>
      </c>
      <c r="I69" t="s">
        <v>5175</v>
      </c>
      <c r="J69" t="s">
        <v>856</v>
      </c>
      <c r="K69" t="s">
        <v>5086</v>
      </c>
      <c r="L69" t="s">
        <v>5101</v>
      </c>
      <c r="M69" t="s">
        <v>2644</v>
      </c>
      <c r="N69" t="s">
        <v>563</v>
      </c>
      <c r="O69" t="s">
        <v>1647</v>
      </c>
      <c r="P69" t="s">
        <v>925</v>
      </c>
      <c r="Q69" t="s">
        <v>1836</v>
      </c>
      <c r="R69" t="s">
        <v>1144</v>
      </c>
      <c r="S69" t="s">
        <v>3546</v>
      </c>
      <c r="T69" t="s">
        <v>1512</v>
      </c>
      <c r="U69" t="s">
        <v>4724</v>
      </c>
      <c r="X69" t="s">
        <v>989</v>
      </c>
      <c r="Y69" t="s">
        <v>3644</v>
      </c>
      <c r="Z69" t="s">
        <v>600</v>
      </c>
      <c r="AA69" t="s">
        <v>428</v>
      </c>
    </row>
    <row r="70" spans="2:27" x14ac:dyDescent="0.3">
      <c r="B70" t="s">
        <v>1941</v>
      </c>
      <c r="E70" t="s">
        <v>2303</v>
      </c>
      <c r="F70" t="s">
        <v>1357</v>
      </c>
      <c r="H70" t="s">
        <v>842</v>
      </c>
      <c r="I70" t="s">
        <v>5176</v>
      </c>
      <c r="J70" t="s">
        <v>1044</v>
      </c>
      <c r="K70" t="s">
        <v>5087</v>
      </c>
      <c r="L70" t="s">
        <v>5270</v>
      </c>
      <c r="M70" t="s">
        <v>2645</v>
      </c>
      <c r="N70" t="s">
        <v>126</v>
      </c>
      <c r="O70" t="s">
        <v>553</v>
      </c>
      <c r="P70" t="s">
        <v>4236</v>
      </c>
      <c r="Q70" t="s">
        <v>1837</v>
      </c>
      <c r="R70" t="s">
        <v>386</v>
      </c>
      <c r="S70" t="s">
        <v>3494</v>
      </c>
      <c r="T70" t="s">
        <v>1513</v>
      </c>
      <c r="U70" t="s">
        <v>3552</v>
      </c>
      <c r="X70" t="s">
        <v>4500</v>
      </c>
      <c r="Y70" t="s">
        <v>3645</v>
      </c>
      <c r="Z70" t="s">
        <v>2218</v>
      </c>
      <c r="AA70" t="s">
        <v>160</v>
      </c>
    </row>
    <row r="71" spans="2:27" x14ac:dyDescent="0.3">
      <c r="B71" t="s">
        <v>1939</v>
      </c>
      <c r="E71" t="s">
        <v>2304</v>
      </c>
      <c r="F71" t="s">
        <v>1358</v>
      </c>
      <c r="H71" t="s">
        <v>3404</v>
      </c>
      <c r="I71" t="s">
        <v>5177</v>
      </c>
      <c r="J71" t="s">
        <v>234</v>
      </c>
      <c r="K71" t="s">
        <v>5088</v>
      </c>
      <c r="L71" t="s">
        <v>5301</v>
      </c>
      <c r="M71" t="s">
        <v>648</v>
      </c>
      <c r="N71" t="s">
        <v>666</v>
      </c>
      <c r="O71" t="s">
        <v>1648</v>
      </c>
      <c r="P71" t="s">
        <v>1340</v>
      </c>
      <c r="Q71" t="s">
        <v>1838</v>
      </c>
      <c r="R71" t="s">
        <v>390</v>
      </c>
      <c r="S71" t="s">
        <v>3495</v>
      </c>
      <c r="T71" t="s">
        <v>1514</v>
      </c>
      <c r="U71" t="s">
        <v>4725</v>
      </c>
      <c r="X71" t="s">
        <v>3331</v>
      </c>
      <c r="Y71" t="s">
        <v>3646</v>
      </c>
      <c r="Z71" t="s">
        <v>2219</v>
      </c>
      <c r="AA71" t="s">
        <v>4871</v>
      </c>
    </row>
    <row r="72" spans="2:27" x14ac:dyDescent="0.3">
      <c r="B72" t="s">
        <v>2027</v>
      </c>
      <c r="E72" t="s">
        <v>2305</v>
      </c>
      <c r="F72" t="s">
        <v>1282</v>
      </c>
      <c r="H72" t="s">
        <v>844</v>
      </c>
      <c r="I72" t="s">
        <v>5180</v>
      </c>
      <c r="J72" t="s">
        <v>236</v>
      </c>
      <c r="K72" t="s">
        <v>194</v>
      </c>
      <c r="L72" t="s">
        <v>5302</v>
      </c>
      <c r="M72" t="s">
        <v>2646</v>
      </c>
      <c r="N72" t="s">
        <v>565</v>
      </c>
      <c r="O72" t="s">
        <v>555</v>
      </c>
      <c r="P72" t="s">
        <v>4237</v>
      </c>
      <c r="Q72" t="s">
        <v>1839</v>
      </c>
      <c r="R72" t="s">
        <v>388</v>
      </c>
      <c r="S72" t="s">
        <v>3496</v>
      </c>
      <c r="T72" t="s">
        <v>1515</v>
      </c>
      <c r="U72" t="s">
        <v>4726</v>
      </c>
      <c r="X72" t="s">
        <v>4501</v>
      </c>
      <c r="Y72" t="s">
        <v>3647</v>
      </c>
      <c r="Z72" t="s">
        <v>2220</v>
      </c>
      <c r="AA72" t="s">
        <v>162</v>
      </c>
    </row>
    <row r="73" spans="2:27" x14ac:dyDescent="0.3">
      <c r="B73" t="s">
        <v>2028</v>
      </c>
      <c r="E73" t="s">
        <v>2306</v>
      </c>
      <c r="F73" t="s">
        <v>1283</v>
      </c>
      <c r="H73" t="s">
        <v>3417</v>
      </c>
      <c r="I73" t="s">
        <v>5181</v>
      </c>
      <c r="J73" t="s">
        <v>238</v>
      </c>
      <c r="K73" t="s">
        <v>5025</v>
      </c>
      <c r="L73" t="s">
        <v>5303</v>
      </c>
      <c r="M73" t="s">
        <v>2647</v>
      </c>
      <c r="N73" t="s">
        <v>567</v>
      </c>
      <c r="O73" t="s">
        <v>1649</v>
      </c>
      <c r="P73" t="s">
        <v>4238</v>
      </c>
      <c r="Q73" t="s">
        <v>1840</v>
      </c>
      <c r="R73" t="s">
        <v>1146</v>
      </c>
      <c r="S73" t="s">
        <v>861</v>
      </c>
      <c r="T73" t="s">
        <v>1516</v>
      </c>
      <c r="U73" t="s">
        <v>4727</v>
      </c>
      <c r="X73" t="s">
        <v>3346</v>
      </c>
      <c r="Y73" t="s">
        <v>2091</v>
      </c>
      <c r="Z73" t="s">
        <v>2221</v>
      </c>
      <c r="AA73" t="s">
        <v>5254</v>
      </c>
    </row>
    <row r="74" spans="2:27" x14ac:dyDescent="0.3">
      <c r="B74" t="s">
        <v>2029</v>
      </c>
      <c r="E74" t="s">
        <v>2307</v>
      </c>
      <c r="F74" t="s">
        <v>1359</v>
      </c>
      <c r="H74" t="s">
        <v>3418</v>
      </c>
      <c r="I74" t="s">
        <v>5182</v>
      </c>
      <c r="J74" t="s">
        <v>858</v>
      </c>
      <c r="K74" t="s">
        <v>5339</v>
      </c>
      <c r="L74" t="s">
        <v>5105</v>
      </c>
      <c r="M74" t="s">
        <v>2648</v>
      </c>
      <c r="N74" t="s">
        <v>569</v>
      </c>
      <c r="O74" t="s">
        <v>1651</v>
      </c>
      <c r="P74" t="s">
        <v>4239</v>
      </c>
      <c r="Q74" t="s">
        <v>1841</v>
      </c>
      <c r="R74" t="s">
        <v>1270</v>
      </c>
      <c r="S74" t="s">
        <v>3497</v>
      </c>
      <c r="T74" t="s">
        <v>1517</v>
      </c>
      <c r="U74" t="s">
        <v>4728</v>
      </c>
      <c r="X74" t="s">
        <v>4502</v>
      </c>
      <c r="Y74" t="s">
        <v>3648</v>
      </c>
      <c r="Z74" t="s">
        <v>2222</v>
      </c>
      <c r="AA74" t="s">
        <v>395</v>
      </c>
    </row>
    <row r="75" spans="2:27" x14ac:dyDescent="0.3">
      <c r="B75" t="s">
        <v>2030</v>
      </c>
      <c r="E75" t="s">
        <v>2308</v>
      </c>
      <c r="F75" t="s">
        <v>1284</v>
      </c>
      <c r="H75" t="s">
        <v>1030</v>
      </c>
      <c r="I75" t="s">
        <v>5183</v>
      </c>
      <c r="J75" t="s">
        <v>860</v>
      </c>
      <c r="K75" t="s">
        <v>198</v>
      </c>
      <c r="L75" t="s">
        <v>5276</v>
      </c>
      <c r="M75" t="s">
        <v>2649</v>
      </c>
      <c r="N75" t="s">
        <v>4886</v>
      </c>
      <c r="O75" t="s">
        <v>1652</v>
      </c>
      <c r="P75" t="s">
        <v>4240</v>
      </c>
      <c r="Q75" t="s">
        <v>1842</v>
      </c>
      <c r="R75" t="s">
        <v>1148</v>
      </c>
      <c r="S75" t="s">
        <v>3498</v>
      </c>
      <c r="T75" t="s">
        <v>1518</v>
      </c>
      <c r="U75" t="s">
        <v>4668</v>
      </c>
      <c r="X75" t="s">
        <v>3421</v>
      </c>
      <c r="Y75" t="s">
        <v>3649</v>
      </c>
      <c r="Z75" t="s">
        <v>2223</v>
      </c>
      <c r="AA75" t="s">
        <v>260</v>
      </c>
    </row>
    <row r="76" spans="2:27" x14ac:dyDescent="0.3">
      <c r="B76" t="s">
        <v>1706</v>
      </c>
      <c r="E76" t="s">
        <v>2309</v>
      </c>
      <c r="F76" t="s">
        <v>1449</v>
      </c>
      <c r="H76" t="s">
        <v>2076</v>
      </c>
      <c r="I76" t="s">
        <v>5184</v>
      </c>
      <c r="J76" t="s">
        <v>862</v>
      </c>
      <c r="K76" t="s">
        <v>1121</v>
      </c>
      <c r="L76" t="s">
        <v>5304</v>
      </c>
      <c r="M76" t="s">
        <v>2650</v>
      </c>
      <c r="N76" t="s">
        <v>571</v>
      </c>
      <c r="O76" t="s">
        <v>1653</v>
      </c>
      <c r="P76" t="s">
        <v>4447</v>
      </c>
      <c r="Q76" t="s">
        <v>1843</v>
      </c>
      <c r="R76" t="s">
        <v>1300</v>
      </c>
      <c r="S76" t="s">
        <v>3499</v>
      </c>
      <c r="T76" t="s">
        <v>1519</v>
      </c>
      <c r="U76" t="s">
        <v>4729</v>
      </c>
      <c r="X76" t="s">
        <v>4643</v>
      </c>
      <c r="Y76" t="s">
        <v>3650</v>
      </c>
      <c r="Z76" t="s">
        <v>2224</v>
      </c>
      <c r="AA76" t="s">
        <v>4823</v>
      </c>
    </row>
    <row r="77" spans="2:27" x14ac:dyDescent="0.3">
      <c r="B77" t="s">
        <v>2031</v>
      </c>
      <c r="E77" t="s">
        <v>2310</v>
      </c>
      <c r="F77" t="s">
        <v>1360</v>
      </c>
      <c r="H77" t="s">
        <v>846</v>
      </c>
      <c r="I77" t="s">
        <v>5185</v>
      </c>
      <c r="J77" t="s">
        <v>864</v>
      </c>
      <c r="K77" t="s">
        <v>178</v>
      </c>
      <c r="L77" t="s">
        <v>5305</v>
      </c>
      <c r="M77" t="s">
        <v>2651</v>
      </c>
      <c r="N77" t="s">
        <v>573</v>
      </c>
      <c r="O77" t="s">
        <v>1654</v>
      </c>
      <c r="P77" t="s">
        <v>4241</v>
      </c>
      <c r="Q77" t="s">
        <v>1844</v>
      </c>
      <c r="R77" t="s">
        <v>1205</v>
      </c>
      <c r="S77" t="s">
        <v>863</v>
      </c>
      <c r="T77" t="s">
        <v>1520</v>
      </c>
      <c r="U77" t="s">
        <v>4730</v>
      </c>
      <c r="X77" t="s">
        <v>4503</v>
      </c>
      <c r="Y77" t="s">
        <v>3651</v>
      </c>
      <c r="AA77" t="s">
        <v>4824</v>
      </c>
    </row>
    <row r="78" spans="2:27" x14ac:dyDescent="0.3">
      <c r="B78" t="s">
        <v>2032</v>
      </c>
      <c r="E78" t="s">
        <v>2311</v>
      </c>
      <c r="F78" t="s">
        <v>1361</v>
      </c>
      <c r="H78" t="s">
        <v>3405</v>
      </c>
      <c r="I78" t="s">
        <v>5186</v>
      </c>
      <c r="J78" t="s">
        <v>866</v>
      </c>
      <c r="K78" t="s">
        <v>188</v>
      </c>
      <c r="L78" t="s">
        <v>5106</v>
      </c>
      <c r="M78" t="s">
        <v>2652</v>
      </c>
      <c r="N78" t="s">
        <v>467</v>
      </c>
      <c r="O78" t="s">
        <v>1655</v>
      </c>
      <c r="P78" t="s">
        <v>4242</v>
      </c>
      <c r="Q78" t="s">
        <v>1851</v>
      </c>
      <c r="R78" t="s">
        <v>1150</v>
      </c>
      <c r="S78" t="s">
        <v>3550</v>
      </c>
      <c r="T78" t="s">
        <v>1521</v>
      </c>
      <c r="U78" t="s">
        <v>3586</v>
      </c>
      <c r="X78" t="s">
        <v>4504</v>
      </c>
      <c r="Y78" t="s">
        <v>1117</v>
      </c>
      <c r="AA78" t="s">
        <v>4827</v>
      </c>
    </row>
    <row r="79" spans="2:27" x14ac:dyDescent="0.3">
      <c r="B79" t="s">
        <v>2033</v>
      </c>
      <c r="E79" t="s">
        <v>2312</v>
      </c>
      <c r="F79" t="s">
        <v>1362</v>
      </c>
      <c r="H79" t="s">
        <v>3406</v>
      </c>
      <c r="I79" t="s">
        <v>232</v>
      </c>
      <c r="J79" t="s">
        <v>240</v>
      </c>
      <c r="K79" t="s">
        <v>196</v>
      </c>
      <c r="L79" t="s">
        <v>5109</v>
      </c>
      <c r="M79" t="s">
        <v>2653</v>
      </c>
      <c r="N79" t="s">
        <v>128</v>
      </c>
      <c r="O79" t="s">
        <v>1656</v>
      </c>
      <c r="P79" t="s">
        <v>4243</v>
      </c>
      <c r="Q79" t="s">
        <v>1845</v>
      </c>
      <c r="R79" t="s">
        <v>1151</v>
      </c>
      <c r="S79" t="s">
        <v>3500</v>
      </c>
      <c r="T79" t="s">
        <v>1522</v>
      </c>
      <c r="U79" t="s">
        <v>4731</v>
      </c>
      <c r="X79" t="s">
        <v>4505</v>
      </c>
      <c r="Y79" t="s">
        <v>3652</v>
      </c>
      <c r="AA79" t="s">
        <v>165</v>
      </c>
    </row>
    <row r="80" spans="2:27" x14ac:dyDescent="0.3">
      <c r="B80" t="s">
        <v>2034</v>
      </c>
      <c r="E80" t="s">
        <v>2313</v>
      </c>
      <c r="F80" t="s">
        <v>1285</v>
      </c>
      <c r="I80" t="s">
        <v>5188</v>
      </c>
      <c r="J80" t="s">
        <v>868</v>
      </c>
      <c r="K80" t="s">
        <v>5362</v>
      </c>
      <c r="L80" t="s">
        <v>5116</v>
      </c>
      <c r="M80" t="s">
        <v>2654</v>
      </c>
      <c r="N80" t="s">
        <v>575</v>
      </c>
      <c r="O80" t="s">
        <v>1657</v>
      </c>
      <c r="P80" t="s">
        <v>4244</v>
      </c>
      <c r="Q80" t="s">
        <v>1846</v>
      </c>
      <c r="R80" t="s">
        <v>258</v>
      </c>
      <c r="S80" t="s">
        <v>3501</v>
      </c>
      <c r="T80" t="s">
        <v>497</v>
      </c>
      <c r="U80" t="s">
        <v>4732</v>
      </c>
      <c r="X80" t="s">
        <v>991</v>
      </c>
      <c r="Y80" t="s">
        <v>3653</v>
      </c>
      <c r="AA80" t="s">
        <v>264</v>
      </c>
    </row>
    <row r="81" spans="2:27" x14ac:dyDescent="0.3">
      <c r="B81" t="s">
        <v>2035</v>
      </c>
      <c r="E81" t="s">
        <v>2314</v>
      </c>
      <c r="F81" t="s">
        <v>1363</v>
      </c>
      <c r="I81" t="s">
        <v>5172</v>
      </c>
      <c r="J81" t="s">
        <v>242</v>
      </c>
      <c r="K81" t="s">
        <v>4879</v>
      </c>
      <c r="M81" t="s">
        <v>2655</v>
      </c>
      <c r="N81" t="s">
        <v>710</v>
      </c>
      <c r="O81" t="s">
        <v>557</v>
      </c>
      <c r="P81" t="s">
        <v>4246</v>
      </c>
      <c r="Q81" t="s">
        <v>1847</v>
      </c>
      <c r="R81" t="s">
        <v>1762</v>
      </c>
      <c r="S81" t="s">
        <v>138</v>
      </c>
      <c r="T81" t="s">
        <v>1523</v>
      </c>
      <c r="U81" t="s">
        <v>4733</v>
      </c>
      <c r="X81" t="s">
        <v>4506</v>
      </c>
      <c r="Y81" t="s">
        <v>3654</v>
      </c>
      <c r="AA81" t="s">
        <v>3479</v>
      </c>
    </row>
    <row r="82" spans="2:27" x14ac:dyDescent="0.3">
      <c r="B82" t="s">
        <v>2036</v>
      </c>
      <c r="E82" t="s">
        <v>2315</v>
      </c>
      <c r="F82" t="s">
        <v>1364</v>
      </c>
      <c r="I82" t="s">
        <v>5239</v>
      </c>
      <c r="J82" t="s">
        <v>244</v>
      </c>
      <c r="K82" t="s">
        <v>4451</v>
      </c>
      <c r="M82" t="s">
        <v>2656</v>
      </c>
      <c r="N82" t="s">
        <v>706</v>
      </c>
      <c r="O82" t="s">
        <v>1658</v>
      </c>
      <c r="P82" t="s">
        <v>4247</v>
      </c>
      <c r="Q82" t="s">
        <v>1848</v>
      </c>
      <c r="R82" t="s">
        <v>1152</v>
      </c>
      <c r="S82" t="s">
        <v>3502</v>
      </c>
      <c r="T82" t="s">
        <v>1524</v>
      </c>
      <c r="U82" t="s">
        <v>1194</v>
      </c>
      <c r="X82" t="s">
        <v>4507</v>
      </c>
      <c r="Y82" t="s">
        <v>2137</v>
      </c>
      <c r="AA82" t="s">
        <v>2468</v>
      </c>
    </row>
    <row r="83" spans="2:27" x14ac:dyDescent="0.3">
      <c r="B83" t="s">
        <v>2037</v>
      </c>
      <c r="E83" t="s">
        <v>2149</v>
      </c>
      <c r="F83" t="s">
        <v>158</v>
      </c>
      <c r="I83" t="s">
        <v>5295</v>
      </c>
      <c r="J83" t="s">
        <v>246</v>
      </c>
      <c r="K83" t="s">
        <v>4880</v>
      </c>
      <c r="M83" t="s">
        <v>2657</v>
      </c>
      <c r="N83" t="s">
        <v>577</v>
      </c>
      <c r="O83" t="s">
        <v>1659</v>
      </c>
      <c r="P83" t="s">
        <v>4248</v>
      </c>
      <c r="Q83" t="s">
        <v>1849</v>
      </c>
      <c r="R83" t="s">
        <v>392</v>
      </c>
      <c r="S83" t="s">
        <v>865</v>
      </c>
      <c r="T83" t="s">
        <v>1525</v>
      </c>
      <c r="U83" t="s">
        <v>1196</v>
      </c>
      <c r="X83" t="s">
        <v>4508</v>
      </c>
      <c r="Y83" t="s">
        <v>3655</v>
      </c>
      <c r="AA83" t="s">
        <v>1396</v>
      </c>
    </row>
    <row r="84" spans="2:27" x14ac:dyDescent="0.3">
      <c r="B84" t="s">
        <v>2038</v>
      </c>
      <c r="E84" t="s">
        <v>2147</v>
      </c>
      <c r="F84" t="s">
        <v>103</v>
      </c>
      <c r="I84" t="s">
        <v>5191</v>
      </c>
      <c r="J84" t="s">
        <v>871</v>
      </c>
      <c r="K84" t="s">
        <v>1123</v>
      </c>
      <c r="M84" t="s">
        <v>2658</v>
      </c>
      <c r="N84" t="s">
        <v>579</v>
      </c>
      <c r="O84" t="s">
        <v>1660</v>
      </c>
      <c r="P84" t="s">
        <v>4249</v>
      </c>
      <c r="Q84" t="s">
        <v>1850</v>
      </c>
      <c r="R84" t="s">
        <v>1153</v>
      </c>
      <c r="S84" t="s">
        <v>3503</v>
      </c>
      <c r="T84" t="s">
        <v>1511</v>
      </c>
      <c r="U84" t="s">
        <v>4998</v>
      </c>
      <c r="X84" t="s">
        <v>4509</v>
      </c>
      <c r="Y84" t="s">
        <v>3656</v>
      </c>
      <c r="AA84" t="s">
        <v>5259</v>
      </c>
    </row>
    <row r="85" spans="2:27" x14ac:dyDescent="0.3">
      <c r="B85" t="s">
        <v>2039</v>
      </c>
      <c r="E85" t="s">
        <v>2148</v>
      </c>
      <c r="F85" t="s">
        <v>1365</v>
      </c>
      <c r="I85" t="s">
        <v>3734</v>
      </c>
      <c r="J85" t="s">
        <v>873</v>
      </c>
      <c r="K85" t="s">
        <v>5118</v>
      </c>
      <c r="M85" t="s">
        <v>2659</v>
      </c>
      <c r="N85" t="s">
        <v>581</v>
      </c>
      <c r="O85" t="s">
        <v>1661</v>
      </c>
      <c r="P85" t="s">
        <v>4250</v>
      </c>
      <c r="Q85" t="s">
        <v>1919</v>
      </c>
      <c r="R85" t="s">
        <v>1154</v>
      </c>
      <c r="S85" t="s">
        <v>3504</v>
      </c>
      <c r="T85" t="s">
        <v>1527</v>
      </c>
      <c r="U85" t="s">
        <v>1198</v>
      </c>
      <c r="X85" t="s">
        <v>5366</v>
      </c>
      <c r="Y85" t="s">
        <v>1622</v>
      </c>
      <c r="AA85" t="s">
        <v>4837</v>
      </c>
    </row>
    <row r="86" spans="2:27" x14ac:dyDescent="0.3">
      <c r="B86" t="s">
        <v>2040</v>
      </c>
      <c r="E86" t="s">
        <v>2233</v>
      </c>
      <c r="F86" t="s">
        <v>1366</v>
      </c>
      <c r="I86" t="s">
        <v>5296</v>
      </c>
      <c r="J86" t="s">
        <v>875</v>
      </c>
      <c r="K86" t="s">
        <v>5345</v>
      </c>
      <c r="M86" t="s">
        <v>1618</v>
      </c>
      <c r="N86" t="s">
        <v>583</v>
      </c>
      <c r="O86" t="s">
        <v>1621</v>
      </c>
      <c r="P86" t="s">
        <v>4251</v>
      </c>
      <c r="Q86" t="s">
        <v>1852</v>
      </c>
      <c r="R86" t="s">
        <v>1155</v>
      </c>
      <c r="S86" t="s">
        <v>867</v>
      </c>
      <c r="T86" t="s">
        <v>571</v>
      </c>
      <c r="U86" t="s">
        <v>5021</v>
      </c>
      <c r="X86" t="s">
        <v>993</v>
      </c>
      <c r="Y86" t="s">
        <v>4131</v>
      </c>
      <c r="AA86" t="s">
        <v>5252</v>
      </c>
    </row>
    <row r="87" spans="2:27" x14ac:dyDescent="0.3">
      <c r="B87" t="s">
        <v>2041</v>
      </c>
      <c r="E87" t="s">
        <v>2316</v>
      </c>
      <c r="F87" t="s">
        <v>1073</v>
      </c>
      <c r="I87" t="s">
        <v>5192</v>
      </c>
      <c r="J87" t="s">
        <v>877</v>
      </c>
      <c r="K87" t="s">
        <v>1125</v>
      </c>
      <c r="M87" t="s">
        <v>385</v>
      </c>
      <c r="N87" t="s">
        <v>668</v>
      </c>
      <c r="O87" t="s">
        <v>1662</v>
      </c>
      <c r="P87" t="s">
        <v>4252</v>
      </c>
      <c r="Q87" t="s">
        <v>1936</v>
      </c>
      <c r="R87" t="s">
        <v>394</v>
      </c>
      <c r="S87" t="s">
        <v>3505</v>
      </c>
      <c r="T87" t="s">
        <v>1528</v>
      </c>
      <c r="U87" t="s">
        <v>4667</v>
      </c>
      <c r="X87" t="s">
        <v>995</v>
      </c>
      <c r="Y87" t="s">
        <v>3657</v>
      </c>
      <c r="AA87" t="s">
        <v>398</v>
      </c>
    </row>
    <row r="88" spans="2:27" x14ac:dyDescent="0.3">
      <c r="B88" t="s">
        <v>2042</v>
      </c>
      <c r="E88" t="s">
        <v>2317</v>
      </c>
      <c r="F88" t="s">
        <v>1367</v>
      </c>
      <c r="I88" t="s">
        <v>5193</v>
      </c>
      <c r="J88" t="s">
        <v>879</v>
      </c>
      <c r="K88" t="s">
        <v>435</v>
      </c>
      <c r="M88" t="s">
        <v>2660</v>
      </c>
      <c r="N88" t="s">
        <v>670</v>
      </c>
      <c r="O88" t="s">
        <v>1663</v>
      </c>
      <c r="P88" t="s">
        <v>927</v>
      </c>
      <c r="Q88" t="s">
        <v>1853</v>
      </c>
      <c r="R88" t="s">
        <v>1156</v>
      </c>
      <c r="S88" t="s">
        <v>3506</v>
      </c>
      <c r="T88" t="s">
        <v>1529</v>
      </c>
      <c r="U88" t="s">
        <v>3558</v>
      </c>
      <c r="X88" t="s">
        <v>4510</v>
      </c>
      <c r="Y88" t="s">
        <v>3658</v>
      </c>
      <c r="AA88" t="s">
        <v>167</v>
      </c>
    </row>
    <row r="89" spans="2:27" x14ac:dyDescent="0.3">
      <c r="B89" t="s">
        <v>2043</v>
      </c>
      <c r="E89" t="s">
        <v>2318</v>
      </c>
      <c r="F89" t="s">
        <v>1368</v>
      </c>
      <c r="I89" t="s">
        <v>4776</v>
      </c>
      <c r="J89" t="s">
        <v>247</v>
      </c>
      <c r="K89" t="s">
        <v>5328</v>
      </c>
      <c r="M89" t="s">
        <v>650</v>
      </c>
      <c r="N89" t="s">
        <v>456</v>
      </c>
      <c r="O89" t="s">
        <v>1664</v>
      </c>
      <c r="P89" t="s">
        <v>4253</v>
      </c>
      <c r="Q89" t="s">
        <v>1854</v>
      </c>
      <c r="R89" t="s">
        <v>1157</v>
      </c>
      <c r="S89" t="s">
        <v>3507</v>
      </c>
      <c r="T89" t="s">
        <v>1530</v>
      </c>
      <c r="U89" t="s">
        <v>1043</v>
      </c>
      <c r="X89" t="s">
        <v>4511</v>
      </c>
      <c r="Y89" t="s">
        <v>3659</v>
      </c>
      <c r="AA89" t="s">
        <v>4345</v>
      </c>
    </row>
    <row r="90" spans="2:27" x14ac:dyDescent="0.3">
      <c r="B90" t="s">
        <v>2044</v>
      </c>
      <c r="E90" t="s">
        <v>2319</v>
      </c>
      <c r="F90" t="s">
        <v>1369</v>
      </c>
      <c r="I90" t="s">
        <v>4777</v>
      </c>
      <c r="J90" t="s">
        <v>881</v>
      </c>
      <c r="K90" t="s">
        <v>5337</v>
      </c>
      <c r="M90" t="s">
        <v>2661</v>
      </c>
      <c r="N90" t="s">
        <v>585</v>
      </c>
      <c r="O90" t="s">
        <v>1665</v>
      </c>
      <c r="P90" t="s">
        <v>4683</v>
      </c>
      <c r="Q90" t="s">
        <v>625</v>
      </c>
      <c r="R90" t="s">
        <v>396</v>
      </c>
      <c r="S90" t="s">
        <v>2561</v>
      </c>
      <c r="T90" t="s">
        <v>1531</v>
      </c>
      <c r="U90" t="s">
        <v>1045</v>
      </c>
      <c r="X90" t="s">
        <v>997</v>
      </c>
      <c r="Y90" t="s">
        <v>872</v>
      </c>
      <c r="AA90" t="s">
        <v>266</v>
      </c>
    </row>
    <row r="91" spans="2:27" x14ac:dyDescent="0.3">
      <c r="B91" t="s">
        <v>2045</v>
      </c>
      <c r="E91" t="s">
        <v>2320</v>
      </c>
      <c r="F91" t="s">
        <v>1450</v>
      </c>
      <c r="I91" t="s">
        <v>2836</v>
      </c>
      <c r="J91" t="s">
        <v>883</v>
      </c>
      <c r="K91" t="s">
        <v>5026</v>
      </c>
      <c r="M91" t="s">
        <v>2662</v>
      </c>
      <c r="N91" t="s">
        <v>672</v>
      </c>
      <c r="O91" t="s">
        <v>1666</v>
      </c>
      <c r="P91" t="s">
        <v>4255</v>
      </c>
      <c r="Q91" t="s">
        <v>1855</v>
      </c>
      <c r="R91" t="s">
        <v>1158</v>
      </c>
      <c r="S91" t="s">
        <v>2067</v>
      </c>
      <c r="T91" t="s">
        <v>1532</v>
      </c>
      <c r="U91" t="s">
        <v>4734</v>
      </c>
      <c r="X91" t="s">
        <v>4512</v>
      </c>
      <c r="Y91" t="s">
        <v>3660</v>
      </c>
      <c r="AA91" t="s">
        <v>262</v>
      </c>
    </row>
    <row r="92" spans="2:27" x14ac:dyDescent="0.3">
      <c r="B92" t="s">
        <v>2046</v>
      </c>
      <c r="E92" t="s">
        <v>2321</v>
      </c>
      <c r="F92" t="s">
        <v>1370</v>
      </c>
      <c r="I92" t="s">
        <v>4873</v>
      </c>
      <c r="J92" t="s">
        <v>249</v>
      </c>
      <c r="K92" t="s">
        <v>1545</v>
      </c>
      <c r="M92" t="s">
        <v>2663</v>
      </c>
      <c r="N92" t="s">
        <v>268</v>
      </c>
      <c r="O92" t="s">
        <v>1667</v>
      </c>
      <c r="P92" t="s">
        <v>3298</v>
      </c>
      <c r="Q92" t="s">
        <v>253</v>
      </c>
      <c r="R92" t="s">
        <v>1159</v>
      </c>
      <c r="S92" t="s">
        <v>3508</v>
      </c>
      <c r="T92" t="s">
        <v>1533</v>
      </c>
      <c r="U92" t="s">
        <v>4735</v>
      </c>
      <c r="X92" t="s">
        <v>3347</v>
      </c>
      <c r="Y92" t="s">
        <v>3661</v>
      </c>
      <c r="AA92" t="s">
        <v>5229</v>
      </c>
    </row>
    <row r="93" spans="2:27" x14ac:dyDescent="0.3">
      <c r="B93" t="s">
        <v>2047</v>
      </c>
      <c r="E93" t="s">
        <v>2322</v>
      </c>
      <c r="F93" t="s">
        <v>1371</v>
      </c>
      <c r="I93" t="s">
        <v>4779</v>
      </c>
      <c r="J93" t="s">
        <v>887</v>
      </c>
      <c r="K93" t="s">
        <v>5340</v>
      </c>
      <c r="M93" t="s">
        <v>2665</v>
      </c>
      <c r="N93" t="s">
        <v>587</v>
      </c>
      <c r="O93" t="s">
        <v>1668</v>
      </c>
      <c r="P93" t="s">
        <v>4254</v>
      </c>
      <c r="Q93" t="s">
        <v>1856</v>
      </c>
      <c r="R93" t="s">
        <v>397</v>
      </c>
      <c r="S93" t="s">
        <v>3509</v>
      </c>
      <c r="T93" t="s">
        <v>1534</v>
      </c>
      <c r="U93" t="s">
        <v>3527</v>
      </c>
      <c r="X93" t="s">
        <v>1054</v>
      </c>
      <c r="Y93" t="s">
        <v>3662</v>
      </c>
      <c r="AA93" t="s">
        <v>4847</v>
      </c>
    </row>
    <row r="94" spans="2:27" x14ac:dyDescent="0.3">
      <c r="B94" t="s">
        <v>2048</v>
      </c>
      <c r="E94" t="s">
        <v>2234</v>
      </c>
      <c r="F94" t="s">
        <v>1372</v>
      </c>
      <c r="I94" t="s">
        <v>4780</v>
      </c>
      <c r="J94" t="s">
        <v>251</v>
      </c>
      <c r="K94" t="s">
        <v>166</v>
      </c>
      <c r="M94" t="s">
        <v>652</v>
      </c>
      <c r="N94" t="s">
        <v>130</v>
      </c>
      <c r="O94" t="s">
        <v>1669</v>
      </c>
      <c r="P94" t="s">
        <v>184</v>
      </c>
      <c r="Q94" t="s">
        <v>1857</v>
      </c>
      <c r="R94" t="s">
        <v>1160</v>
      </c>
      <c r="T94" t="s">
        <v>1535</v>
      </c>
      <c r="U94" t="s">
        <v>4736</v>
      </c>
      <c r="X94" t="s">
        <v>4513</v>
      </c>
      <c r="Y94" t="s">
        <v>3663</v>
      </c>
      <c r="AA94" t="s">
        <v>4848</v>
      </c>
    </row>
    <row r="95" spans="2:27" x14ac:dyDescent="0.3">
      <c r="B95" t="s">
        <v>2049</v>
      </c>
      <c r="E95" t="s">
        <v>2323</v>
      </c>
      <c r="F95" t="s">
        <v>1373</v>
      </c>
      <c r="I95" t="s">
        <v>4781</v>
      </c>
      <c r="J95" t="s">
        <v>253</v>
      </c>
      <c r="K95" t="s">
        <v>5092</v>
      </c>
      <c r="M95" t="s">
        <v>2664</v>
      </c>
      <c r="N95" t="s">
        <v>132</v>
      </c>
      <c r="O95" t="s">
        <v>1670</v>
      </c>
      <c r="P95" t="s">
        <v>929</v>
      </c>
      <c r="Q95" t="s">
        <v>1781</v>
      </c>
      <c r="R95" t="s">
        <v>399</v>
      </c>
      <c r="T95" t="s">
        <v>1536</v>
      </c>
      <c r="U95" t="s">
        <v>4666</v>
      </c>
      <c r="X95" t="s">
        <v>999</v>
      </c>
      <c r="Y95" t="s">
        <v>3664</v>
      </c>
      <c r="AA95" t="s">
        <v>268</v>
      </c>
    </row>
    <row r="96" spans="2:27" x14ac:dyDescent="0.3">
      <c r="B96" t="s">
        <v>2050</v>
      </c>
      <c r="E96" t="s">
        <v>2324</v>
      </c>
      <c r="F96" t="s">
        <v>1374</v>
      </c>
      <c r="I96" t="s">
        <v>4782</v>
      </c>
      <c r="J96" t="s">
        <v>255</v>
      </c>
      <c r="K96" t="s">
        <v>170</v>
      </c>
      <c r="M96" t="s">
        <v>2666</v>
      </c>
      <c r="N96" t="s">
        <v>589</v>
      </c>
      <c r="O96" t="s">
        <v>590</v>
      </c>
      <c r="P96" t="s">
        <v>4256</v>
      </c>
      <c r="Q96" t="s">
        <v>1858</v>
      </c>
      <c r="R96" t="s">
        <v>1161</v>
      </c>
      <c r="T96" t="s">
        <v>1537</v>
      </c>
      <c r="U96" t="s">
        <v>4737</v>
      </c>
      <c r="X96" t="s">
        <v>4514</v>
      </c>
      <c r="Y96" t="s">
        <v>3665</v>
      </c>
      <c r="AA96" t="s">
        <v>4850</v>
      </c>
    </row>
    <row r="97" spans="2:27" x14ac:dyDescent="0.3">
      <c r="B97" t="s">
        <v>2056</v>
      </c>
      <c r="E97" t="s">
        <v>2325</v>
      </c>
      <c r="F97" t="s">
        <v>1375</v>
      </c>
      <c r="I97" t="s">
        <v>4783</v>
      </c>
      <c r="J97" t="s">
        <v>889</v>
      </c>
      <c r="K97" t="s">
        <v>5094</v>
      </c>
      <c r="M97" t="s">
        <v>2667</v>
      </c>
      <c r="N97" t="s">
        <v>591</v>
      </c>
      <c r="O97" t="s">
        <v>1671</v>
      </c>
      <c r="P97" t="s">
        <v>4257</v>
      </c>
      <c r="Q97" t="s">
        <v>411</v>
      </c>
      <c r="R97" t="s">
        <v>1163</v>
      </c>
      <c r="T97" t="s">
        <v>1538</v>
      </c>
      <c r="U97" t="s">
        <v>4738</v>
      </c>
      <c r="X97" t="s">
        <v>4516</v>
      </c>
      <c r="Y97" t="s">
        <v>3666</v>
      </c>
      <c r="AA97" t="s">
        <v>4851</v>
      </c>
    </row>
    <row r="98" spans="2:27" x14ac:dyDescent="0.3">
      <c r="B98" t="s">
        <v>2051</v>
      </c>
      <c r="E98" t="s">
        <v>2326</v>
      </c>
      <c r="F98" t="s">
        <v>1376</v>
      </c>
      <c r="I98" t="s">
        <v>4784</v>
      </c>
      <c r="J98" t="s">
        <v>891</v>
      </c>
      <c r="K98" t="s">
        <v>5033</v>
      </c>
      <c r="M98" t="s">
        <v>2668</v>
      </c>
      <c r="N98" t="s">
        <v>593</v>
      </c>
      <c r="O98" t="s">
        <v>1672</v>
      </c>
      <c r="P98" t="s">
        <v>4258</v>
      </c>
      <c r="Q98" t="s">
        <v>1859</v>
      </c>
      <c r="R98" t="s">
        <v>1165</v>
      </c>
      <c r="T98" t="s">
        <v>1539</v>
      </c>
      <c r="U98" t="s">
        <v>420</v>
      </c>
      <c r="X98" t="s">
        <v>4517</v>
      </c>
      <c r="Y98" t="s">
        <v>3667</v>
      </c>
      <c r="AA98" t="s">
        <v>5253</v>
      </c>
    </row>
    <row r="99" spans="2:27" x14ac:dyDescent="0.3">
      <c r="B99" t="s">
        <v>2052</v>
      </c>
      <c r="E99" t="s">
        <v>2327</v>
      </c>
      <c r="F99" t="s">
        <v>1067</v>
      </c>
      <c r="I99" t="s">
        <v>4785</v>
      </c>
      <c r="J99" t="s">
        <v>257</v>
      </c>
      <c r="K99" t="s">
        <v>5341</v>
      </c>
      <c r="M99" t="s">
        <v>2669</v>
      </c>
      <c r="N99" t="s">
        <v>595</v>
      </c>
      <c r="O99" t="s">
        <v>1673</v>
      </c>
      <c r="P99" t="s">
        <v>3295</v>
      </c>
      <c r="Q99" t="s">
        <v>1778</v>
      </c>
      <c r="R99" t="s">
        <v>1167</v>
      </c>
      <c r="T99" t="s">
        <v>1540</v>
      </c>
      <c r="U99" t="s">
        <v>1047</v>
      </c>
      <c r="X99" t="s">
        <v>4518</v>
      </c>
      <c r="Y99" t="s">
        <v>3668</v>
      </c>
      <c r="AA99" t="s">
        <v>4856</v>
      </c>
    </row>
    <row r="100" spans="2:27" x14ac:dyDescent="0.3">
      <c r="B100" t="s">
        <v>1052</v>
      </c>
      <c r="E100" t="s">
        <v>2328</v>
      </c>
      <c r="F100" t="s">
        <v>1377</v>
      </c>
      <c r="I100" t="s">
        <v>5297</v>
      </c>
      <c r="J100" t="s">
        <v>893</v>
      </c>
      <c r="K100" t="s">
        <v>5095</v>
      </c>
      <c r="M100" t="s">
        <v>2670</v>
      </c>
      <c r="N100" t="s">
        <v>597</v>
      </c>
      <c r="O100" t="s">
        <v>1674</v>
      </c>
      <c r="P100" t="s">
        <v>5351</v>
      </c>
      <c r="Q100" t="s">
        <v>1860</v>
      </c>
      <c r="R100" t="s">
        <v>1169</v>
      </c>
      <c r="T100" t="s">
        <v>1541</v>
      </c>
      <c r="U100" t="s">
        <v>4665</v>
      </c>
      <c r="X100" t="s">
        <v>4515</v>
      </c>
      <c r="Y100" t="s">
        <v>3669</v>
      </c>
      <c r="AA100" t="s">
        <v>432</v>
      </c>
    </row>
    <row r="101" spans="2:27" x14ac:dyDescent="0.3">
      <c r="B101" t="s">
        <v>2053</v>
      </c>
      <c r="E101" t="s">
        <v>2329</v>
      </c>
      <c r="F101" t="s">
        <v>1378</v>
      </c>
      <c r="I101" t="s">
        <v>4786</v>
      </c>
      <c r="J101" t="s">
        <v>895</v>
      </c>
      <c r="K101" t="s">
        <v>5332</v>
      </c>
      <c r="M101" t="s">
        <v>653</v>
      </c>
      <c r="N101" t="s">
        <v>134</v>
      </c>
      <c r="O101" t="s">
        <v>1675</v>
      </c>
      <c r="P101" t="s">
        <v>4259</v>
      </c>
      <c r="Q101" t="s">
        <v>1861</v>
      </c>
      <c r="R101" t="s">
        <v>1770</v>
      </c>
      <c r="T101" t="s">
        <v>1542</v>
      </c>
      <c r="U101" t="s">
        <v>4664</v>
      </c>
      <c r="X101" t="s">
        <v>4519</v>
      </c>
      <c r="Y101" t="s">
        <v>3670</v>
      </c>
      <c r="AA101" t="s">
        <v>4860</v>
      </c>
    </row>
    <row r="102" spans="2:27" x14ac:dyDescent="0.3">
      <c r="B102" t="s">
        <v>2054</v>
      </c>
      <c r="E102" t="s">
        <v>2330</v>
      </c>
      <c r="F102" t="s">
        <v>1379</v>
      </c>
      <c r="I102" t="s">
        <v>137</v>
      </c>
      <c r="J102" t="s">
        <v>261</v>
      </c>
      <c r="K102" t="s">
        <v>176</v>
      </c>
      <c r="M102" t="s">
        <v>73</v>
      </c>
      <c r="N102" t="s">
        <v>645</v>
      </c>
      <c r="O102" t="s">
        <v>1676</v>
      </c>
      <c r="P102" t="s">
        <v>4676</v>
      </c>
      <c r="Q102" t="s">
        <v>628</v>
      </c>
      <c r="R102" t="s">
        <v>1171</v>
      </c>
      <c r="T102" t="s">
        <v>1543</v>
      </c>
      <c r="U102" t="s">
        <v>4663</v>
      </c>
      <c r="X102" t="s">
        <v>4520</v>
      </c>
      <c r="Y102" t="s">
        <v>3671</v>
      </c>
      <c r="AA102" t="s">
        <v>4862</v>
      </c>
    </row>
    <row r="103" spans="2:27" x14ac:dyDescent="0.3">
      <c r="B103" t="s">
        <v>1596</v>
      </c>
      <c r="E103" t="s">
        <v>2331</v>
      </c>
      <c r="F103" t="s">
        <v>1380</v>
      </c>
      <c r="I103" t="s">
        <v>4787</v>
      </c>
      <c r="J103" t="s">
        <v>897</v>
      </c>
      <c r="K103" t="s">
        <v>5097</v>
      </c>
      <c r="M103" t="s">
        <v>2671</v>
      </c>
      <c r="N103" t="s">
        <v>647</v>
      </c>
      <c r="O103" t="s">
        <v>1677</v>
      </c>
      <c r="P103" t="s">
        <v>4260</v>
      </c>
      <c r="Q103" t="s">
        <v>1862</v>
      </c>
      <c r="R103" t="s">
        <v>1079</v>
      </c>
      <c r="T103" t="s">
        <v>1544</v>
      </c>
      <c r="U103" t="s">
        <v>4739</v>
      </c>
      <c r="X103" t="s">
        <v>4521</v>
      </c>
      <c r="Y103" t="s">
        <v>3672</v>
      </c>
      <c r="AA103" t="s">
        <v>4863</v>
      </c>
    </row>
    <row r="104" spans="2:27" x14ac:dyDescent="0.3">
      <c r="E104" t="s">
        <v>2332</v>
      </c>
      <c r="F104" t="s">
        <v>1286</v>
      </c>
      <c r="I104" t="s">
        <v>5389</v>
      </c>
      <c r="J104" t="s">
        <v>259</v>
      </c>
      <c r="K104" t="s">
        <v>5330</v>
      </c>
      <c r="M104" t="s">
        <v>655</v>
      </c>
      <c r="N104" t="s">
        <v>651</v>
      </c>
      <c r="O104" t="s">
        <v>1678</v>
      </c>
      <c r="P104" t="s">
        <v>3287</v>
      </c>
      <c r="Q104" t="s">
        <v>1863</v>
      </c>
      <c r="R104" t="s">
        <v>401</v>
      </c>
      <c r="T104" t="s">
        <v>1545</v>
      </c>
      <c r="U104" t="s">
        <v>4740</v>
      </c>
      <c r="X104" t="s">
        <v>2856</v>
      </c>
      <c r="Y104" t="s">
        <v>3673</v>
      </c>
      <c r="AA104" t="s">
        <v>5260</v>
      </c>
    </row>
    <row r="105" spans="2:27" x14ac:dyDescent="0.3">
      <c r="E105" t="s">
        <v>1641</v>
      </c>
      <c r="F105" t="s">
        <v>1445</v>
      </c>
      <c r="I105" t="s">
        <v>4789</v>
      </c>
      <c r="J105" t="s">
        <v>263</v>
      </c>
      <c r="K105" t="s">
        <v>172</v>
      </c>
      <c r="M105" t="s">
        <v>2672</v>
      </c>
      <c r="N105" t="s">
        <v>674</v>
      </c>
      <c r="O105" t="s">
        <v>1679</v>
      </c>
      <c r="P105" t="s">
        <v>4261</v>
      </c>
      <c r="Q105" t="s">
        <v>1864</v>
      </c>
      <c r="R105" t="s">
        <v>1173</v>
      </c>
      <c r="T105" t="s">
        <v>1546</v>
      </c>
      <c r="U105" t="s">
        <v>4897</v>
      </c>
      <c r="X105" t="s">
        <v>4522</v>
      </c>
      <c r="Y105" t="s">
        <v>3674</v>
      </c>
      <c r="AA105" t="s">
        <v>4866</v>
      </c>
    </row>
    <row r="106" spans="2:27" x14ac:dyDescent="0.3">
      <c r="E106" t="s">
        <v>2333</v>
      </c>
      <c r="F106" t="s">
        <v>1381</v>
      </c>
      <c r="I106" t="s">
        <v>1358</v>
      </c>
      <c r="J106" t="s">
        <v>265</v>
      </c>
      <c r="K106" t="s">
        <v>5334</v>
      </c>
      <c r="M106" t="s">
        <v>2673</v>
      </c>
      <c r="N106" t="s">
        <v>599</v>
      </c>
      <c r="O106" t="s">
        <v>1680</v>
      </c>
      <c r="P106" t="s">
        <v>4262</v>
      </c>
      <c r="Q106" t="s">
        <v>1865</v>
      </c>
      <c r="R106" t="s">
        <v>403</v>
      </c>
      <c r="T106" t="s">
        <v>1547</v>
      </c>
      <c r="U106" t="s">
        <v>3528</v>
      </c>
      <c r="X106" t="s">
        <v>4523</v>
      </c>
      <c r="Y106" t="s">
        <v>2092</v>
      </c>
      <c r="AA106" t="s">
        <v>5261</v>
      </c>
    </row>
    <row r="107" spans="2:27" x14ac:dyDescent="0.3">
      <c r="E107" t="s">
        <v>2334</v>
      </c>
      <c r="F107" t="s">
        <v>1382</v>
      </c>
      <c r="I107" t="s">
        <v>4790</v>
      </c>
      <c r="J107" t="s">
        <v>899</v>
      </c>
      <c r="K107" t="s">
        <v>5268</v>
      </c>
      <c r="M107" t="s">
        <v>2674</v>
      </c>
      <c r="N107" t="s">
        <v>601</v>
      </c>
      <c r="O107" t="s">
        <v>2</v>
      </c>
      <c r="P107" t="s">
        <v>3324</v>
      </c>
      <c r="Q107" t="s">
        <v>630</v>
      </c>
      <c r="R107" t="s">
        <v>1174</v>
      </c>
      <c r="T107" t="s">
        <v>1548</v>
      </c>
      <c r="U107" t="s">
        <v>4741</v>
      </c>
      <c r="X107" t="s">
        <v>3348</v>
      </c>
      <c r="Y107" t="s">
        <v>3675</v>
      </c>
      <c r="AA107" t="s">
        <v>3397</v>
      </c>
    </row>
    <row r="108" spans="2:27" x14ac:dyDescent="0.3">
      <c r="E108" t="s">
        <v>2335</v>
      </c>
      <c r="F108" t="s">
        <v>1383</v>
      </c>
      <c r="I108" t="s">
        <v>4791</v>
      </c>
      <c r="J108" t="s">
        <v>901</v>
      </c>
      <c r="K108" t="s">
        <v>174</v>
      </c>
      <c r="M108" t="s">
        <v>2607</v>
      </c>
      <c r="N108" t="s">
        <v>446</v>
      </c>
      <c r="O108" t="s">
        <v>1681</v>
      </c>
      <c r="P108" t="s">
        <v>931</v>
      </c>
      <c r="Q108" t="s">
        <v>1866</v>
      </c>
      <c r="R108" t="s">
        <v>405</v>
      </c>
      <c r="T108" t="s">
        <v>1549</v>
      </c>
      <c r="U108" t="s">
        <v>1049</v>
      </c>
      <c r="X108" t="s">
        <v>4524</v>
      </c>
      <c r="Y108" t="s">
        <v>3676</v>
      </c>
      <c r="AA108" t="s">
        <v>169</v>
      </c>
    </row>
    <row r="109" spans="2:27" x14ac:dyDescent="0.3">
      <c r="E109" t="s">
        <v>2336</v>
      </c>
      <c r="F109" t="s">
        <v>1384</v>
      </c>
      <c r="I109" t="s">
        <v>141</v>
      </c>
      <c r="J109" t="s">
        <v>903</v>
      </c>
      <c r="K109" t="s">
        <v>216</v>
      </c>
      <c r="M109" t="s">
        <v>2675</v>
      </c>
      <c r="N109" t="s">
        <v>603</v>
      </c>
      <c r="O109" t="s">
        <v>1682</v>
      </c>
      <c r="P109" t="s">
        <v>933</v>
      </c>
      <c r="Q109" t="s">
        <v>1867</v>
      </c>
      <c r="R109" t="s">
        <v>1176</v>
      </c>
      <c r="T109" t="s">
        <v>1550</v>
      </c>
      <c r="U109" t="s">
        <v>1051</v>
      </c>
      <c r="X109" t="s">
        <v>1001</v>
      </c>
      <c r="Y109" t="s">
        <v>2108</v>
      </c>
      <c r="AA109" t="s">
        <v>434</v>
      </c>
    </row>
    <row r="110" spans="2:27" x14ac:dyDescent="0.3">
      <c r="E110" t="s">
        <v>2337</v>
      </c>
      <c r="F110" t="s">
        <v>1385</v>
      </c>
      <c r="I110" t="s">
        <v>5242</v>
      </c>
      <c r="J110" t="s">
        <v>905</v>
      </c>
      <c r="K110" t="s">
        <v>4881</v>
      </c>
      <c r="M110" t="s">
        <v>2676</v>
      </c>
      <c r="N110" t="s">
        <v>605</v>
      </c>
      <c r="O110" t="s">
        <v>1683</v>
      </c>
      <c r="P110" t="s">
        <v>3316</v>
      </c>
      <c r="Q110" t="s">
        <v>1913</v>
      </c>
      <c r="R110" t="s">
        <v>407</v>
      </c>
      <c r="T110" t="s">
        <v>1551</v>
      </c>
      <c r="U110" t="s">
        <v>4662</v>
      </c>
      <c r="X110" t="s">
        <v>4525</v>
      </c>
      <c r="Y110" t="s">
        <v>3677</v>
      </c>
      <c r="AA110" t="s">
        <v>270</v>
      </c>
    </row>
    <row r="111" spans="2:27" x14ac:dyDescent="0.3">
      <c r="E111" t="s">
        <v>2338</v>
      </c>
      <c r="F111" t="s">
        <v>1386</v>
      </c>
      <c r="I111" t="s">
        <v>4792</v>
      </c>
      <c r="J111" t="s">
        <v>267</v>
      </c>
      <c r="K111" t="s">
        <v>5102</v>
      </c>
      <c r="M111" t="s">
        <v>2677</v>
      </c>
      <c r="N111" t="s">
        <v>448</v>
      </c>
      <c r="O111" t="s">
        <v>1684</v>
      </c>
      <c r="P111" t="s">
        <v>4263</v>
      </c>
      <c r="Q111" t="s">
        <v>1868</v>
      </c>
      <c r="R111" t="s">
        <v>409</v>
      </c>
      <c r="T111" t="s">
        <v>503</v>
      </c>
      <c r="U111" t="s">
        <v>4742</v>
      </c>
      <c r="X111" t="s">
        <v>4526</v>
      </c>
      <c r="Y111" t="s">
        <v>3678</v>
      </c>
      <c r="AA111" t="s">
        <v>400</v>
      </c>
    </row>
    <row r="112" spans="2:27" x14ac:dyDescent="0.3">
      <c r="E112" t="s">
        <v>2339</v>
      </c>
      <c r="F112" t="s">
        <v>1387</v>
      </c>
      <c r="I112" t="s">
        <v>4793</v>
      </c>
      <c r="J112" t="s">
        <v>269</v>
      </c>
      <c r="K112" t="s">
        <v>5103</v>
      </c>
      <c r="M112" t="s">
        <v>2678</v>
      </c>
      <c r="N112" t="s">
        <v>676</v>
      </c>
      <c r="O112" t="s">
        <v>1685</v>
      </c>
      <c r="P112" t="s">
        <v>5385</v>
      </c>
      <c r="Q112" t="s">
        <v>1869</v>
      </c>
      <c r="R112" t="s">
        <v>411</v>
      </c>
      <c r="T112" t="s">
        <v>1553</v>
      </c>
      <c r="U112" t="s">
        <v>845</v>
      </c>
      <c r="X112" t="s">
        <v>4527</v>
      </c>
      <c r="Y112" t="s">
        <v>3679</v>
      </c>
      <c r="AA112" t="s">
        <v>436</v>
      </c>
    </row>
    <row r="113" spans="5:27" x14ac:dyDescent="0.3">
      <c r="E113" t="s">
        <v>2340</v>
      </c>
      <c r="F113" t="s">
        <v>1451</v>
      </c>
      <c r="I113" t="s">
        <v>4874</v>
      </c>
      <c r="J113" t="s">
        <v>271</v>
      </c>
      <c r="K113" t="s">
        <v>5032</v>
      </c>
      <c r="M113" t="s">
        <v>2679</v>
      </c>
      <c r="N113" t="s">
        <v>607</v>
      </c>
      <c r="O113" t="s">
        <v>560</v>
      </c>
      <c r="P113" t="s">
        <v>4264</v>
      </c>
      <c r="Q113" t="s">
        <v>1870</v>
      </c>
      <c r="R113" t="s">
        <v>1081</v>
      </c>
      <c r="T113" t="s">
        <v>1554</v>
      </c>
      <c r="U113" t="s">
        <v>4247</v>
      </c>
      <c r="X113" t="s">
        <v>4528</v>
      </c>
      <c r="Y113" t="s">
        <v>3680</v>
      </c>
      <c r="AA113" t="s">
        <v>5241</v>
      </c>
    </row>
    <row r="114" spans="5:27" x14ac:dyDescent="0.3">
      <c r="E114" t="s">
        <v>2341</v>
      </c>
      <c r="F114" t="s">
        <v>1287</v>
      </c>
      <c r="I114" t="s">
        <v>4794</v>
      </c>
      <c r="J114" t="s">
        <v>907</v>
      </c>
      <c r="K114" t="s">
        <v>200</v>
      </c>
      <c r="M114" t="s">
        <v>2680</v>
      </c>
      <c r="N114" t="s">
        <v>609</v>
      </c>
      <c r="O114" t="s">
        <v>1686</v>
      </c>
      <c r="P114" t="s">
        <v>935</v>
      </c>
      <c r="Q114" t="s">
        <v>1871</v>
      </c>
      <c r="R114" t="s">
        <v>415</v>
      </c>
      <c r="T114" t="s">
        <v>1594</v>
      </c>
      <c r="U114" t="s">
        <v>4743</v>
      </c>
      <c r="X114" t="s">
        <v>4529</v>
      </c>
      <c r="Y114" t="s">
        <v>3681</v>
      </c>
      <c r="AA114" t="s">
        <v>5262</v>
      </c>
    </row>
    <row r="115" spans="5:27" x14ac:dyDescent="0.3">
      <c r="E115" t="s">
        <v>2342</v>
      </c>
      <c r="F115" t="s">
        <v>1388</v>
      </c>
      <c r="I115" t="s">
        <v>4795</v>
      </c>
      <c r="J115" t="s">
        <v>909</v>
      </c>
      <c r="K115" t="s">
        <v>1162</v>
      </c>
      <c r="M115" t="s">
        <v>2681</v>
      </c>
      <c r="N115" t="s">
        <v>611</v>
      </c>
      <c r="O115" t="s">
        <v>562</v>
      </c>
      <c r="P115" t="s">
        <v>4672</v>
      </c>
      <c r="Q115" t="s">
        <v>1872</v>
      </c>
      <c r="R115" t="s">
        <v>1763</v>
      </c>
      <c r="T115" t="s">
        <v>1555</v>
      </c>
      <c r="U115" t="s">
        <v>4744</v>
      </c>
      <c r="X115" t="s">
        <v>4530</v>
      </c>
      <c r="Y115" t="s">
        <v>874</v>
      </c>
      <c r="AA115" t="s">
        <v>408</v>
      </c>
    </row>
    <row r="116" spans="5:27" x14ac:dyDescent="0.3">
      <c r="E116" t="s">
        <v>2343</v>
      </c>
      <c r="F116" t="s">
        <v>1389</v>
      </c>
      <c r="I116" t="s">
        <v>4796</v>
      </c>
      <c r="J116" t="s">
        <v>912</v>
      </c>
      <c r="K116" t="s">
        <v>1164</v>
      </c>
      <c r="M116" t="s">
        <v>2682</v>
      </c>
      <c r="N116" t="s">
        <v>613</v>
      </c>
      <c r="O116" t="s">
        <v>1687</v>
      </c>
      <c r="P116" t="s">
        <v>3299</v>
      </c>
      <c r="Q116" t="s">
        <v>1873</v>
      </c>
      <c r="R116" t="s">
        <v>417</v>
      </c>
      <c r="T116" t="s">
        <v>1556</v>
      </c>
      <c r="U116" t="s">
        <v>1200</v>
      </c>
      <c r="X116" t="s">
        <v>4531</v>
      </c>
      <c r="Y116" t="s">
        <v>3682</v>
      </c>
      <c r="AA116" t="s">
        <v>272</v>
      </c>
    </row>
    <row r="117" spans="5:27" x14ac:dyDescent="0.3">
      <c r="E117" t="s">
        <v>2344</v>
      </c>
      <c r="F117" t="s">
        <v>1390</v>
      </c>
      <c r="I117" t="s">
        <v>5353</v>
      </c>
      <c r="J117" t="s">
        <v>273</v>
      </c>
      <c r="K117" t="s">
        <v>1898</v>
      </c>
      <c r="M117" t="s">
        <v>2683</v>
      </c>
      <c r="N117" t="s">
        <v>615</v>
      </c>
      <c r="O117" t="s">
        <v>1688</v>
      </c>
      <c r="P117" t="s">
        <v>4265</v>
      </c>
      <c r="Q117" t="s">
        <v>1874</v>
      </c>
      <c r="R117" t="s">
        <v>419</v>
      </c>
      <c r="T117" t="s">
        <v>1557</v>
      </c>
      <c r="U117" t="s">
        <v>3519</v>
      </c>
      <c r="X117" t="s">
        <v>4532</v>
      </c>
      <c r="Y117" t="s">
        <v>3683</v>
      </c>
      <c r="AA117" t="s">
        <v>438</v>
      </c>
    </row>
    <row r="118" spans="5:27" x14ac:dyDescent="0.3">
      <c r="E118" t="s">
        <v>2345</v>
      </c>
      <c r="F118" t="s">
        <v>1391</v>
      </c>
      <c r="I118" t="s">
        <v>4798</v>
      </c>
      <c r="J118" t="s">
        <v>275</v>
      </c>
      <c r="K118" t="s">
        <v>192</v>
      </c>
      <c r="M118" t="s">
        <v>2684</v>
      </c>
      <c r="N118" t="s">
        <v>617</v>
      </c>
      <c r="O118" t="s">
        <v>564</v>
      </c>
      <c r="P118" t="s">
        <v>1832</v>
      </c>
      <c r="Q118" t="s">
        <v>1875</v>
      </c>
      <c r="R118" t="s">
        <v>413</v>
      </c>
      <c r="T118" t="s">
        <v>499</v>
      </c>
      <c r="U118" t="s">
        <v>3572</v>
      </c>
      <c r="X118" t="s">
        <v>1003</v>
      </c>
      <c r="Y118" t="s">
        <v>2082</v>
      </c>
      <c r="AA118" t="s">
        <v>171</v>
      </c>
    </row>
    <row r="119" spans="5:27" x14ac:dyDescent="0.3">
      <c r="E119" t="s">
        <v>2346</v>
      </c>
      <c r="F119" t="s">
        <v>1392</v>
      </c>
      <c r="I119" t="s">
        <v>495</v>
      </c>
      <c r="J119" t="s">
        <v>914</v>
      </c>
      <c r="K119" t="s">
        <v>1166</v>
      </c>
      <c r="M119" t="s">
        <v>2685</v>
      </c>
      <c r="N119" t="s">
        <v>458</v>
      </c>
      <c r="O119" t="s">
        <v>566</v>
      </c>
      <c r="P119" t="s">
        <v>4266</v>
      </c>
      <c r="Q119" t="s">
        <v>1876</v>
      </c>
      <c r="R119" t="s">
        <v>1177</v>
      </c>
      <c r="T119" t="s">
        <v>1558</v>
      </c>
      <c r="U119" t="s">
        <v>4745</v>
      </c>
      <c r="X119" t="s">
        <v>4533</v>
      </c>
      <c r="Y119" t="s">
        <v>3684</v>
      </c>
      <c r="AA119" t="s">
        <v>5263</v>
      </c>
    </row>
    <row r="120" spans="5:27" x14ac:dyDescent="0.3">
      <c r="E120" t="s">
        <v>2150</v>
      </c>
      <c r="F120" t="s">
        <v>1393</v>
      </c>
      <c r="I120" t="s">
        <v>4800</v>
      </c>
      <c r="J120" t="s">
        <v>1297</v>
      </c>
      <c r="K120" t="s">
        <v>5104</v>
      </c>
      <c r="M120" t="s">
        <v>2686</v>
      </c>
      <c r="N120" t="s">
        <v>619</v>
      </c>
      <c r="O120" t="s">
        <v>568</v>
      </c>
      <c r="P120" t="s">
        <v>4267</v>
      </c>
      <c r="Q120" t="s">
        <v>1877</v>
      </c>
      <c r="R120" t="s">
        <v>1178</v>
      </c>
      <c r="T120" t="s">
        <v>1559</v>
      </c>
      <c r="U120" t="s">
        <v>1202</v>
      </c>
      <c r="X120" t="s">
        <v>5369</v>
      </c>
      <c r="Y120" t="s">
        <v>3685</v>
      </c>
      <c r="AA120" t="s">
        <v>5264</v>
      </c>
    </row>
    <row r="121" spans="5:27" x14ac:dyDescent="0.3">
      <c r="E121" t="s">
        <v>2347</v>
      </c>
      <c r="F121" t="s">
        <v>1394</v>
      </c>
      <c r="I121" t="s">
        <v>4801</v>
      </c>
      <c r="J121" t="s">
        <v>916</v>
      </c>
      <c r="K121" t="s">
        <v>5114</v>
      </c>
      <c r="M121" t="s">
        <v>636</v>
      </c>
      <c r="N121" t="s">
        <v>622</v>
      </c>
      <c r="O121" t="s">
        <v>1689</v>
      </c>
      <c r="P121" t="s">
        <v>4268</v>
      </c>
      <c r="Q121" t="s">
        <v>1539</v>
      </c>
      <c r="R121" t="s">
        <v>1179</v>
      </c>
      <c r="T121" t="s">
        <v>1561</v>
      </c>
      <c r="U121" t="s">
        <v>5023</v>
      </c>
      <c r="X121" t="s">
        <v>3422</v>
      </c>
      <c r="Y121" t="s">
        <v>3686</v>
      </c>
      <c r="AA121" t="s">
        <v>173</v>
      </c>
    </row>
    <row r="122" spans="5:27" x14ac:dyDescent="0.3">
      <c r="E122" t="s">
        <v>2348</v>
      </c>
      <c r="F122" t="s">
        <v>1395</v>
      </c>
      <c r="I122" t="s">
        <v>4803</v>
      </c>
      <c r="J122" t="s">
        <v>918</v>
      </c>
      <c r="K122" t="s">
        <v>3588</v>
      </c>
      <c r="M122" t="s">
        <v>2687</v>
      </c>
      <c r="N122" t="s">
        <v>624</v>
      </c>
      <c r="O122" t="s">
        <v>1690</v>
      </c>
      <c r="P122" t="s">
        <v>4269</v>
      </c>
      <c r="Q122" t="s">
        <v>1878</v>
      </c>
      <c r="R122" t="s">
        <v>421</v>
      </c>
      <c r="T122" t="s">
        <v>501</v>
      </c>
      <c r="U122" t="s">
        <v>3449</v>
      </c>
      <c r="X122" t="s">
        <v>4534</v>
      </c>
      <c r="Y122" t="s">
        <v>3687</v>
      </c>
      <c r="AA122" t="s">
        <v>274</v>
      </c>
    </row>
    <row r="123" spans="5:27" x14ac:dyDescent="0.3">
      <c r="E123" t="s">
        <v>2349</v>
      </c>
      <c r="F123" t="s">
        <v>1396</v>
      </c>
      <c r="I123" t="s">
        <v>4804</v>
      </c>
      <c r="J123" t="s">
        <v>920</v>
      </c>
      <c r="K123" t="s">
        <v>5119</v>
      </c>
      <c r="M123" t="s">
        <v>657</v>
      </c>
      <c r="N123" t="s">
        <v>696</v>
      </c>
      <c r="O123" t="s">
        <v>1691</v>
      </c>
      <c r="P123" t="s">
        <v>937</v>
      </c>
      <c r="Q123" t="s">
        <v>1879</v>
      </c>
      <c r="R123" t="s">
        <v>1181</v>
      </c>
      <c r="T123" t="s">
        <v>1563</v>
      </c>
      <c r="U123" t="s">
        <v>4746</v>
      </c>
      <c r="X123" t="s">
        <v>5370</v>
      </c>
      <c r="Y123" t="s">
        <v>3688</v>
      </c>
      <c r="AA123" t="s">
        <v>440</v>
      </c>
    </row>
    <row r="124" spans="5:27" x14ac:dyDescent="0.3">
      <c r="E124" t="s">
        <v>2350</v>
      </c>
      <c r="F124" t="s">
        <v>1397</v>
      </c>
      <c r="I124" t="s">
        <v>4805</v>
      </c>
      <c r="J124" t="s">
        <v>922</v>
      </c>
      <c r="K124" t="s">
        <v>210</v>
      </c>
      <c r="M124" t="s">
        <v>2688</v>
      </c>
      <c r="N124" t="s">
        <v>136</v>
      </c>
      <c r="O124" t="s">
        <v>1692</v>
      </c>
      <c r="P124" t="s">
        <v>4454</v>
      </c>
      <c r="Q124" t="s">
        <v>1701</v>
      </c>
      <c r="R124" t="s">
        <v>1771</v>
      </c>
      <c r="T124" t="s">
        <v>1562</v>
      </c>
      <c r="U124" t="s">
        <v>4661</v>
      </c>
      <c r="X124" t="s">
        <v>4535</v>
      </c>
      <c r="Y124" t="s">
        <v>3689</v>
      </c>
      <c r="AA124" t="s">
        <v>276</v>
      </c>
    </row>
    <row r="125" spans="5:27" x14ac:dyDescent="0.3">
      <c r="E125" t="s">
        <v>993</v>
      </c>
      <c r="F125" t="s">
        <v>1398</v>
      </c>
      <c r="I125" t="s">
        <v>4806</v>
      </c>
      <c r="J125" t="s">
        <v>924</v>
      </c>
      <c r="K125" t="s">
        <v>5031</v>
      </c>
      <c r="M125" t="s">
        <v>2689</v>
      </c>
      <c r="N125" t="s">
        <v>469</v>
      </c>
      <c r="O125" t="s">
        <v>1395</v>
      </c>
      <c r="P125" t="s">
        <v>4270</v>
      </c>
      <c r="Q125" t="s">
        <v>1880</v>
      </c>
      <c r="R125" t="s">
        <v>1183</v>
      </c>
      <c r="T125" t="s">
        <v>1564</v>
      </c>
      <c r="U125" t="s">
        <v>1053</v>
      </c>
      <c r="X125" t="s">
        <v>3349</v>
      </c>
      <c r="Y125" t="s">
        <v>3690</v>
      </c>
      <c r="AA125" t="s">
        <v>410</v>
      </c>
    </row>
    <row r="126" spans="5:27" x14ac:dyDescent="0.3">
      <c r="E126" t="s">
        <v>2252</v>
      </c>
      <c r="F126" t="s">
        <v>1288</v>
      </c>
      <c r="I126" t="s">
        <v>4807</v>
      </c>
      <c r="J126" t="s">
        <v>277</v>
      </c>
      <c r="K126" t="s">
        <v>168</v>
      </c>
      <c r="M126" t="s">
        <v>2690</v>
      </c>
      <c r="N126" t="s">
        <v>626</v>
      </c>
      <c r="O126" t="s">
        <v>1693</v>
      </c>
      <c r="P126" t="s">
        <v>4271</v>
      </c>
      <c r="Q126" t="s">
        <v>1881</v>
      </c>
      <c r="R126" t="s">
        <v>423</v>
      </c>
      <c r="T126" t="s">
        <v>1565</v>
      </c>
      <c r="U126" t="s">
        <v>4747</v>
      </c>
      <c r="X126" t="s">
        <v>4536</v>
      </c>
      <c r="Y126" t="s">
        <v>3691</v>
      </c>
      <c r="AA126" t="s">
        <v>5209</v>
      </c>
    </row>
    <row r="127" spans="5:27" x14ac:dyDescent="0.3">
      <c r="E127" t="s">
        <v>2351</v>
      </c>
      <c r="F127" t="s">
        <v>1399</v>
      </c>
      <c r="I127" t="s">
        <v>4808</v>
      </c>
      <c r="J127" t="s">
        <v>926</v>
      </c>
      <c r="K127" t="s">
        <v>1127</v>
      </c>
      <c r="M127" t="s">
        <v>2691</v>
      </c>
      <c r="N127" t="s">
        <v>627</v>
      </c>
      <c r="O127" t="s">
        <v>1694</v>
      </c>
      <c r="P127" t="s">
        <v>5367</v>
      </c>
      <c r="Q127" t="s">
        <v>1882</v>
      </c>
      <c r="R127" t="s">
        <v>1185</v>
      </c>
      <c r="T127" t="s">
        <v>1566</v>
      </c>
      <c r="U127" t="s">
        <v>1204</v>
      </c>
      <c r="X127" t="s">
        <v>4537</v>
      </c>
      <c r="Y127" t="s">
        <v>3692</v>
      </c>
      <c r="AA127" t="s">
        <v>5245</v>
      </c>
    </row>
    <row r="128" spans="5:27" x14ac:dyDescent="0.3">
      <c r="E128" t="s">
        <v>2352</v>
      </c>
      <c r="F128" t="s">
        <v>1400</v>
      </c>
      <c r="I128" t="s">
        <v>4809</v>
      </c>
      <c r="J128" t="s">
        <v>280</v>
      </c>
      <c r="K128" t="s">
        <v>1168</v>
      </c>
      <c r="M128" t="s">
        <v>2692</v>
      </c>
      <c r="N128" t="s">
        <v>629</v>
      </c>
      <c r="O128" t="s">
        <v>1695</v>
      </c>
      <c r="P128" t="s">
        <v>4272</v>
      </c>
      <c r="Q128" t="s">
        <v>1883</v>
      </c>
      <c r="R128" t="s">
        <v>1187</v>
      </c>
      <c r="T128" t="s">
        <v>1567</v>
      </c>
      <c r="U128" t="s">
        <v>184</v>
      </c>
      <c r="X128" t="s">
        <v>4538</v>
      </c>
      <c r="Y128" t="s">
        <v>3693</v>
      </c>
      <c r="AA128" t="s">
        <v>5233</v>
      </c>
    </row>
    <row r="129" spans="5:27" x14ac:dyDescent="0.3">
      <c r="E129" t="s">
        <v>2164</v>
      </c>
      <c r="F129" t="s">
        <v>1401</v>
      </c>
      <c r="I129" t="s">
        <v>4810</v>
      </c>
      <c r="J129" t="s">
        <v>928</v>
      </c>
      <c r="K129" t="s">
        <v>5027</v>
      </c>
      <c r="M129" t="s">
        <v>2694</v>
      </c>
      <c r="N129" t="s">
        <v>138</v>
      </c>
      <c r="O129" t="s">
        <v>1396</v>
      </c>
      <c r="P129" t="s">
        <v>939</v>
      </c>
      <c r="Q129" t="s">
        <v>1884</v>
      </c>
      <c r="R129" t="s">
        <v>1189</v>
      </c>
      <c r="T129" t="s">
        <v>1560</v>
      </c>
      <c r="U129" t="s">
        <v>4748</v>
      </c>
      <c r="X129" t="s">
        <v>4539</v>
      </c>
      <c r="Y129" t="s">
        <v>3694</v>
      </c>
      <c r="AA129" t="s">
        <v>5213</v>
      </c>
    </row>
    <row r="130" spans="5:27" x14ac:dyDescent="0.3">
      <c r="E130" t="s">
        <v>2151</v>
      </c>
      <c r="F130" t="s">
        <v>1402</v>
      </c>
      <c r="I130" t="s">
        <v>4811</v>
      </c>
      <c r="J130" t="s">
        <v>282</v>
      </c>
      <c r="K130" t="s">
        <v>5347</v>
      </c>
      <c r="M130" t="s">
        <v>2693</v>
      </c>
      <c r="N130" t="s">
        <v>631</v>
      </c>
      <c r="O130" t="s">
        <v>1696</v>
      </c>
      <c r="P130" t="s">
        <v>4448</v>
      </c>
      <c r="Q130" t="s">
        <v>1885</v>
      </c>
      <c r="R130" t="s">
        <v>425</v>
      </c>
      <c r="T130" t="s">
        <v>1427</v>
      </c>
      <c r="U130" t="s">
        <v>3581</v>
      </c>
      <c r="X130" t="s">
        <v>4540</v>
      </c>
      <c r="Y130" t="s">
        <v>837</v>
      </c>
      <c r="AA130" t="s">
        <v>412</v>
      </c>
    </row>
    <row r="131" spans="5:27" x14ac:dyDescent="0.3">
      <c r="E131" t="s">
        <v>2235</v>
      </c>
      <c r="F131" t="s">
        <v>1403</v>
      </c>
      <c r="I131" t="s">
        <v>121</v>
      </c>
      <c r="J131" t="s">
        <v>930</v>
      </c>
      <c r="K131" t="s">
        <v>202</v>
      </c>
      <c r="M131" t="s">
        <v>2308</v>
      </c>
      <c r="N131" t="s">
        <v>633</v>
      </c>
      <c r="O131" t="s">
        <v>1697</v>
      </c>
      <c r="P131" t="s">
        <v>3755</v>
      </c>
      <c r="Q131" t="s">
        <v>597</v>
      </c>
      <c r="R131" t="s">
        <v>1191</v>
      </c>
      <c r="T131" t="s">
        <v>1568</v>
      </c>
      <c r="U131" t="s">
        <v>4660</v>
      </c>
      <c r="X131" t="s">
        <v>320</v>
      </c>
      <c r="Y131" t="s">
        <v>3695</v>
      </c>
      <c r="AA131" t="s">
        <v>422</v>
      </c>
    </row>
    <row r="132" spans="5:27" x14ac:dyDescent="0.3">
      <c r="E132" t="s">
        <v>2353</v>
      </c>
      <c r="F132" t="s">
        <v>1404</v>
      </c>
      <c r="I132" t="s">
        <v>4812</v>
      </c>
      <c r="J132" t="s">
        <v>932</v>
      </c>
      <c r="K132" t="s">
        <v>5115</v>
      </c>
      <c r="M132" t="s">
        <v>2312</v>
      </c>
      <c r="N132" t="s">
        <v>471</v>
      </c>
      <c r="O132" t="s">
        <v>1698</v>
      </c>
      <c r="P132" t="s">
        <v>4273</v>
      </c>
      <c r="Q132" t="s">
        <v>1886</v>
      </c>
      <c r="R132" t="s">
        <v>1193</v>
      </c>
      <c r="T132" t="s">
        <v>1569</v>
      </c>
      <c r="U132" t="s">
        <v>1055</v>
      </c>
      <c r="X132" t="s">
        <v>5386</v>
      </c>
      <c r="Y132" t="s">
        <v>3696</v>
      </c>
      <c r="AA132" t="s">
        <v>5214</v>
      </c>
    </row>
    <row r="133" spans="5:27" x14ac:dyDescent="0.3">
      <c r="E133" t="s">
        <v>2152</v>
      </c>
      <c r="F133" t="s">
        <v>1405</v>
      </c>
      <c r="I133" t="s">
        <v>2429</v>
      </c>
      <c r="J133" t="s">
        <v>934</v>
      </c>
      <c r="K133" t="s">
        <v>5279</v>
      </c>
      <c r="M133" t="s">
        <v>659</v>
      </c>
      <c r="N133" t="s">
        <v>450</v>
      </c>
      <c r="O133" t="s">
        <v>1699</v>
      </c>
      <c r="P133" t="s">
        <v>941</v>
      </c>
      <c r="Q133" t="s">
        <v>1716</v>
      </c>
      <c r="R133" t="s">
        <v>1195</v>
      </c>
      <c r="T133" t="s">
        <v>1570</v>
      </c>
      <c r="U133" t="s">
        <v>4749</v>
      </c>
      <c r="X133" t="s">
        <v>4541</v>
      </c>
      <c r="Y133" t="s">
        <v>3697</v>
      </c>
      <c r="AA133" t="s">
        <v>402</v>
      </c>
    </row>
    <row r="134" spans="5:27" x14ac:dyDescent="0.3">
      <c r="E134" t="s">
        <v>2354</v>
      </c>
      <c r="F134" t="s">
        <v>1406</v>
      </c>
      <c r="I134" t="s">
        <v>2949</v>
      </c>
      <c r="J134" t="s">
        <v>936</v>
      </c>
      <c r="K134" t="s">
        <v>5348</v>
      </c>
      <c r="M134" t="s">
        <v>2695</v>
      </c>
      <c r="N134" t="s">
        <v>714</v>
      </c>
      <c r="O134" t="s">
        <v>570</v>
      </c>
      <c r="P134" t="s">
        <v>4274</v>
      </c>
      <c r="Q134" t="s">
        <v>1887</v>
      </c>
      <c r="R134" t="s">
        <v>427</v>
      </c>
      <c r="T134" t="s">
        <v>1571</v>
      </c>
      <c r="U134" t="s">
        <v>3531</v>
      </c>
      <c r="X134" t="s">
        <v>4542</v>
      </c>
      <c r="Y134" t="s">
        <v>3698</v>
      </c>
      <c r="AA134" t="s">
        <v>175</v>
      </c>
    </row>
    <row r="135" spans="5:27" x14ac:dyDescent="0.3">
      <c r="E135" t="s">
        <v>2355</v>
      </c>
      <c r="F135" t="s">
        <v>1452</v>
      </c>
      <c r="I135" t="s">
        <v>4814</v>
      </c>
      <c r="J135" t="s">
        <v>938</v>
      </c>
      <c r="K135" t="s">
        <v>5107</v>
      </c>
      <c r="M135" t="s">
        <v>2696</v>
      </c>
      <c r="N135" t="s">
        <v>635</v>
      </c>
      <c r="O135" t="s">
        <v>1541</v>
      </c>
      <c r="P135" t="s">
        <v>4275</v>
      </c>
      <c r="Q135" t="s">
        <v>1888</v>
      </c>
      <c r="R135" t="s">
        <v>429</v>
      </c>
      <c r="T135" t="s">
        <v>1572</v>
      </c>
      <c r="U135" t="s">
        <v>4659</v>
      </c>
      <c r="X135" t="s">
        <v>4543</v>
      </c>
      <c r="Y135" t="s">
        <v>3699</v>
      </c>
      <c r="AA135" t="s">
        <v>5216</v>
      </c>
    </row>
    <row r="136" spans="5:27" x14ac:dyDescent="0.3">
      <c r="E136" t="s">
        <v>2356</v>
      </c>
      <c r="F136" t="s">
        <v>1407</v>
      </c>
      <c r="I136" t="s">
        <v>4815</v>
      </c>
      <c r="J136" t="s">
        <v>940</v>
      </c>
      <c r="K136" t="s">
        <v>5108</v>
      </c>
      <c r="M136" t="s">
        <v>2697</v>
      </c>
      <c r="N136" t="s">
        <v>140</v>
      </c>
      <c r="O136" t="s">
        <v>1700</v>
      </c>
      <c r="P136" t="s">
        <v>3760</v>
      </c>
      <c r="Q136" t="s">
        <v>1889</v>
      </c>
      <c r="R136" t="s">
        <v>431</v>
      </c>
      <c r="T136" t="s">
        <v>507</v>
      </c>
      <c r="U136" t="s">
        <v>4750</v>
      </c>
      <c r="X136" t="s">
        <v>4544</v>
      </c>
      <c r="Y136" t="s">
        <v>3700</v>
      </c>
      <c r="AA136" t="s">
        <v>5217</v>
      </c>
    </row>
    <row r="137" spans="5:27" x14ac:dyDescent="0.3">
      <c r="E137" t="s">
        <v>2357</v>
      </c>
      <c r="F137" t="s">
        <v>1408</v>
      </c>
      <c r="I137" t="s">
        <v>4816</v>
      </c>
      <c r="J137" t="s">
        <v>284</v>
      </c>
      <c r="K137" t="s">
        <v>1129</v>
      </c>
      <c r="M137" t="s">
        <v>2698</v>
      </c>
      <c r="N137" t="s">
        <v>712</v>
      </c>
      <c r="O137" t="s">
        <v>1701</v>
      </c>
      <c r="P137" t="s">
        <v>4276</v>
      </c>
      <c r="Q137" t="s">
        <v>1890</v>
      </c>
      <c r="R137" t="s">
        <v>1197</v>
      </c>
      <c r="T137" t="s">
        <v>1573</v>
      </c>
      <c r="U137" t="s">
        <v>4751</v>
      </c>
      <c r="X137" t="s">
        <v>4545</v>
      </c>
      <c r="Y137" t="s">
        <v>3701</v>
      </c>
      <c r="AA137" t="s">
        <v>177</v>
      </c>
    </row>
    <row r="138" spans="5:27" x14ac:dyDescent="0.3">
      <c r="E138" t="s">
        <v>2153</v>
      </c>
      <c r="F138" t="s">
        <v>1409</v>
      </c>
      <c r="I138" t="s">
        <v>4817</v>
      </c>
      <c r="J138" t="s">
        <v>1040</v>
      </c>
      <c r="K138" t="s">
        <v>1170</v>
      </c>
      <c r="M138" t="s">
        <v>2699</v>
      </c>
      <c r="N138" t="s">
        <v>473</v>
      </c>
      <c r="O138" t="s">
        <v>1409</v>
      </c>
      <c r="P138" t="s">
        <v>4277</v>
      </c>
      <c r="Q138" t="s">
        <v>1891</v>
      </c>
      <c r="R138" t="s">
        <v>4885</v>
      </c>
      <c r="T138" t="s">
        <v>1574</v>
      </c>
      <c r="U138" t="s">
        <v>1057</v>
      </c>
      <c r="X138" t="s">
        <v>3350</v>
      </c>
      <c r="Y138" t="s">
        <v>3702</v>
      </c>
      <c r="AA138" t="s">
        <v>442</v>
      </c>
    </row>
    <row r="139" spans="5:27" x14ac:dyDescent="0.3">
      <c r="E139" t="s">
        <v>2358</v>
      </c>
      <c r="F139" t="s">
        <v>1410</v>
      </c>
      <c r="I139" t="s">
        <v>4818</v>
      </c>
      <c r="J139" t="s">
        <v>942</v>
      </c>
      <c r="K139" t="s">
        <v>1269</v>
      </c>
      <c r="M139" t="s">
        <v>2700</v>
      </c>
      <c r="N139" t="s">
        <v>638</v>
      </c>
      <c r="O139" t="s">
        <v>1702</v>
      </c>
      <c r="P139" t="s">
        <v>4278</v>
      </c>
      <c r="Q139" t="s">
        <v>1720</v>
      </c>
      <c r="R139" t="s">
        <v>433</v>
      </c>
      <c r="T139" t="s">
        <v>1575</v>
      </c>
      <c r="U139" t="s">
        <v>4752</v>
      </c>
      <c r="X139" t="s">
        <v>4546</v>
      </c>
      <c r="Y139" t="s">
        <v>3703</v>
      </c>
      <c r="AA139" t="s">
        <v>5235</v>
      </c>
    </row>
    <row r="140" spans="5:27" x14ac:dyDescent="0.3">
      <c r="E140" t="s">
        <v>2359</v>
      </c>
      <c r="F140" t="s">
        <v>1411</v>
      </c>
      <c r="I140" t="s">
        <v>4819</v>
      </c>
      <c r="J140" t="s">
        <v>286</v>
      </c>
      <c r="K140" t="s">
        <v>5346</v>
      </c>
      <c r="M140" t="s">
        <v>1945</v>
      </c>
      <c r="N140" t="s">
        <v>700</v>
      </c>
      <c r="O140" t="s">
        <v>1703</v>
      </c>
      <c r="P140" t="s">
        <v>4279</v>
      </c>
      <c r="Q140" t="s">
        <v>1892</v>
      </c>
      <c r="R140" t="s">
        <v>1199</v>
      </c>
      <c r="T140" t="s">
        <v>1576</v>
      </c>
      <c r="U140" t="s">
        <v>4658</v>
      </c>
      <c r="X140" t="s">
        <v>4547</v>
      </c>
      <c r="Y140" t="s">
        <v>3704</v>
      </c>
      <c r="AA140" t="s">
        <v>5226</v>
      </c>
    </row>
    <row r="141" spans="5:27" x14ac:dyDescent="0.3">
      <c r="E141" t="s">
        <v>2360</v>
      </c>
      <c r="F141" t="s">
        <v>1412</v>
      </c>
      <c r="I141" t="s">
        <v>5357</v>
      </c>
      <c r="J141" t="s">
        <v>944</v>
      </c>
      <c r="K141" t="s">
        <v>5082</v>
      </c>
      <c r="M141" t="s">
        <v>2701</v>
      </c>
      <c r="N141" t="s">
        <v>475</v>
      </c>
      <c r="O141" t="s">
        <v>576</v>
      </c>
      <c r="P141" t="s">
        <v>5384</v>
      </c>
      <c r="Q141" t="s">
        <v>1893</v>
      </c>
      <c r="R141" t="s">
        <v>447</v>
      </c>
      <c r="T141" t="s">
        <v>1577</v>
      </c>
      <c r="U141" t="s">
        <v>1059</v>
      </c>
      <c r="X141" t="s">
        <v>5372</v>
      </c>
      <c r="Y141" t="s">
        <v>3705</v>
      </c>
    </row>
    <row r="142" spans="5:27" x14ac:dyDescent="0.3">
      <c r="E142" t="s">
        <v>2361</v>
      </c>
      <c r="F142" t="s">
        <v>1289</v>
      </c>
      <c r="I142" t="s">
        <v>4821</v>
      </c>
      <c r="J142" t="s">
        <v>946</v>
      </c>
      <c r="K142" t="s">
        <v>5342</v>
      </c>
      <c r="M142" t="s">
        <v>2702</v>
      </c>
      <c r="N142" t="s">
        <v>640</v>
      </c>
      <c r="O142" t="s">
        <v>1704</v>
      </c>
      <c r="P142" t="s">
        <v>4280</v>
      </c>
      <c r="Q142" t="s">
        <v>1894</v>
      </c>
      <c r="R142" t="s">
        <v>1201</v>
      </c>
      <c r="T142" t="s">
        <v>1578</v>
      </c>
      <c r="U142" t="s">
        <v>4657</v>
      </c>
      <c r="X142" t="s">
        <v>1005</v>
      </c>
      <c r="Y142" t="s">
        <v>3706</v>
      </c>
    </row>
    <row r="143" spans="5:27" x14ac:dyDescent="0.3">
      <c r="E143" t="s">
        <v>2154</v>
      </c>
      <c r="F143" t="s">
        <v>1413</v>
      </c>
      <c r="I143" t="s">
        <v>5359</v>
      </c>
      <c r="J143" t="s">
        <v>288</v>
      </c>
      <c r="M143" t="s">
        <v>2703</v>
      </c>
      <c r="N143" t="s">
        <v>643</v>
      </c>
      <c r="O143" t="s">
        <v>1705</v>
      </c>
      <c r="P143" t="s">
        <v>5368</v>
      </c>
      <c r="Q143" t="s">
        <v>1561</v>
      </c>
      <c r="R143" t="s">
        <v>435</v>
      </c>
      <c r="T143" t="s">
        <v>1579</v>
      </c>
      <c r="U143" t="s">
        <v>4753</v>
      </c>
      <c r="X143" t="s">
        <v>4548</v>
      </c>
      <c r="Y143" t="s">
        <v>3707</v>
      </c>
    </row>
    <row r="144" spans="5:27" x14ac:dyDescent="0.3">
      <c r="E144" t="s">
        <v>2362</v>
      </c>
      <c r="F144" t="s">
        <v>1290</v>
      </c>
      <c r="I144" t="s">
        <v>5228</v>
      </c>
      <c r="J144" t="s">
        <v>948</v>
      </c>
      <c r="M144" t="s">
        <v>2704</v>
      </c>
      <c r="N144" t="s">
        <v>718</v>
      </c>
      <c r="O144" t="s">
        <v>1706</v>
      </c>
      <c r="P144" t="s">
        <v>4281</v>
      </c>
      <c r="Q144" t="s">
        <v>1938</v>
      </c>
      <c r="R144" t="s">
        <v>1203</v>
      </c>
      <c r="T144" t="s">
        <v>1552</v>
      </c>
      <c r="U144" t="s">
        <v>4754</v>
      </c>
      <c r="X144" t="s">
        <v>4549</v>
      </c>
      <c r="Y144" t="s">
        <v>3708</v>
      </c>
    </row>
    <row r="145" spans="5:25" x14ac:dyDescent="0.3">
      <c r="E145" t="s">
        <v>2363</v>
      </c>
      <c r="F145" t="s">
        <v>1414</v>
      </c>
      <c r="I145" t="s">
        <v>4822</v>
      </c>
      <c r="J145" t="s">
        <v>950</v>
      </c>
      <c r="M145" t="s">
        <v>2705</v>
      </c>
      <c r="N145" t="s">
        <v>649</v>
      </c>
      <c r="O145" t="s">
        <v>1549</v>
      </c>
      <c r="P145" t="s">
        <v>4282</v>
      </c>
      <c r="Q145" t="s">
        <v>1895</v>
      </c>
      <c r="R145" t="s">
        <v>437</v>
      </c>
      <c r="T145" t="s">
        <v>1580</v>
      </c>
      <c r="U145" t="s">
        <v>3520</v>
      </c>
      <c r="X145" t="s">
        <v>4550</v>
      </c>
      <c r="Y145" t="s">
        <v>3709</v>
      </c>
    </row>
    <row r="146" spans="5:25" x14ac:dyDescent="0.3">
      <c r="E146" t="s">
        <v>2155</v>
      </c>
      <c r="F146" t="s">
        <v>1415</v>
      </c>
      <c r="I146" t="s">
        <v>4825</v>
      </c>
      <c r="J146" t="s">
        <v>952</v>
      </c>
      <c r="M146" t="s">
        <v>2706</v>
      </c>
      <c r="O146" t="s">
        <v>1707</v>
      </c>
      <c r="P146" t="s">
        <v>4283</v>
      </c>
      <c r="Q146" t="s">
        <v>632</v>
      </c>
      <c r="R146" t="s">
        <v>1207</v>
      </c>
      <c r="T146" t="s">
        <v>1610</v>
      </c>
      <c r="U146" t="s">
        <v>4656</v>
      </c>
      <c r="X146" t="s">
        <v>3423</v>
      </c>
      <c r="Y146" t="s">
        <v>3710</v>
      </c>
    </row>
    <row r="147" spans="5:25" x14ac:dyDescent="0.3">
      <c r="E147" t="s">
        <v>2364</v>
      </c>
      <c r="F147" t="s">
        <v>1416</v>
      </c>
      <c r="I147" t="s">
        <v>4826</v>
      </c>
      <c r="J147" t="s">
        <v>954</v>
      </c>
      <c r="M147" t="s">
        <v>2707</v>
      </c>
      <c r="O147" t="s">
        <v>1708</v>
      </c>
      <c r="P147" t="s">
        <v>1361</v>
      </c>
      <c r="Q147" t="s">
        <v>1896</v>
      </c>
      <c r="R147" t="s">
        <v>1209</v>
      </c>
      <c r="T147" t="s">
        <v>1581</v>
      </c>
      <c r="U147" t="s">
        <v>4655</v>
      </c>
      <c r="X147" t="s">
        <v>4551</v>
      </c>
      <c r="Y147" t="s">
        <v>3711</v>
      </c>
    </row>
    <row r="148" spans="5:25" x14ac:dyDescent="0.3">
      <c r="E148" t="s">
        <v>2365</v>
      </c>
      <c r="F148" t="s">
        <v>1291</v>
      </c>
      <c r="I148" t="s">
        <v>4828</v>
      </c>
      <c r="J148" t="s">
        <v>956</v>
      </c>
      <c r="M148" t="s">
        <v>2708</v>
      </c>
      <c r="O148" t="s">
        <v>1709</v>
      </c>
      <c r="P148" t="s">
        <v>943</v>
      </c>
      <c r="Q148" t="s">
        <v>1897</v>
      </c>
      <c r="R148" t="s">
        <v>439</v>
      </c>
      <c r="T148" t="s">
        <v>1582</v>
      </c>
      <c r="U148" t="s">
        <v>4654</v>
      </c>
      <c r="X148" t="s">
        <v>4552</v>
      </c>
      <c r="Y148" t="s">
        <v>3712</v>
      </c>
    </row>
    <row r="149" spans="5:25" x14ac:dyDescent="0.3">
      <c r="E149" t="s">
        <v>2366</v>
      </c>
      <c r="F149" t="s">
        <v>5352</v>
      </c>
      <c r="I149" t="s">
        <v>5360</v>
      </c>
      <c r="J149" t="s">
        <v>958</v>
      </c>
      <c r="M149" t="s">
        <v>2709</v>
      </c>
      <c r="O149" t="s">
        <v>1710</v>
      </c>
      <c r="P149" t="s">
        <v>4284</v>
      </c>
      <c r="Q149" t="s">
        <v>1898</v>
      </c>
      <c r="R149" t="s">
        <v>1211</v>
      </c>
      <c r="T149" t="s">
        <v>509</v>
      </c>
      <c r="U149" t="s">
        <v>4755</v>
      </c>
      <c r="X149" t="s">
        <v>4553</v>
      </c>
      <c r="Y149" t="s">
        <v>3713</v>
      </c>
    </row>
    <row r="150" spans="5:25" x14ac:dyDescent="0.3">
      <c r="E150" t="s">
        <v>2367</v>
      </c>
      <c r="F150" t="s">
        <v>1417</v>
      </c>
      <c r="I150" t="s">
        <v>153</v>
      </c>
      <c r="J150" t="s">
        <v>290</v>
      </c>
      <c r="M150" t="s">
        <v>2710</v>
      </c>
      <c r="O150" t="s">
        <v>572</v>
      </c>
      <c r="P150" t="s">
        <v>4285</v>
      </c>
      <c r="Q150" t="s">
        <v>1899</v>
      </c>
      <c r="R150" t="s">
        <v>1213</v>
      </c>
      <c r="T150" t="s">
        <v>1583</v>
      </c>
      <c r="U150" t="s">
        <v>4653</v>
      </c>
      <c r="X150" t="s">
        <v>4554</v>
      </c>
      <c r="Y150" t="s">
        <v>3714</v>
      </c>
    </row>
    <row r="151" spans="5:25" x14ac:dyDescent="0.3">
      <c r="E151" t="s">
        <v>2368</v>
      </c>
      <c r="F151" t="s">
        <v>5322</v>
      </c>
      <c r="I151" t="s">
        <v>1393</v>
      </c>
      <c r="J151" t="s">
        <v>960</v>
      </c>
      <c r="M151" t="s">
        <v>2711</v>
      </c>
      <c r="O151" t="s">
        <v>574</v>
      </c>
      <c r="P151" t="s">
        <v>1845</v>
      </c>
      <c r="Q151" t="s">
        <v>1900</v>
      </c>
      <c r="R151" t="s">
        <v>441</v>
      </c>
      <c r="T151" t="s">
        <v>1010</v>
      </c>
      <c r="U151" t="s">
        <v>4757</v>
      </c>
      <c r="X151" t="s">
        <v>5374</v>
      </c>
      <c r="Y151" t="s">
        <v>3715</v>
      </c>
    </row>
    <row r="152" spans="5:25" x14ac:dyDescent="0.3">
      <c r="E152" t="s">
        <v>2369</v>
      </c>
      <c r="F152" t="s">
        <v>1418</v>
      </c>
      <c r="I152" t="s">
        <v>5361</v>
      </c>
      <c r="J152" t="s">
        <v>962</v>
      </c>
      <c r="M152" t="s">
        <v>2712</v>
      </c>
      <c r="O152" t="s">
        <v>1711</v>
      </c>
      <c r="P152" t="s">
        <v>2881</v>
      </c>
      <c r="Q152" t="s">
        <v>1901</v>
      </c>
      <c r="R152" t="s">
        <v>1215</v>
      </c>
      <c r="T152" t="s">
        <v>1584</v>
      </c>
      <c r="U152" t="s">
        <v>4758</v>
      </c>
      <c r="X152" t="s">
        <v>4555</v>
      </c>
      <c r="Y152" t="s">
        <v>3716</v>
      </c>
    </row>
    <row r="153" spans="5:25" x14ac:dyDescent="0.3">
      <c r="E153" t="s">
        <v>2371</v>
      </c>
      <c r="F153" t="s">
        <v>1419</v>
      </c>
      <c r="I153" t="s">
        <v>4829</v>
      </c>
      <c r="J153" t="s">
        <v>88</v>
      </c>
      <c r="M153" t="s">
        <v>2713</v>
      </c>
      <c r="O153" t="s">
        <v>1712</v>
      </c>
      <c r="P153" t="s">
        <v>4286</v>
      </c>
      <c r="Q153" t="s">
        <v>1902</v>
      </c>
      <c r="R153" t="s">
        <v>1217</v>
      </c>
      <c r="T153" t="s">
        <v>1585</v>
      </c>
      <c r="U153" t="s">
        <v>4759</v>
      </c>
      <c r="X153" t="s">
        <v>4556</v>
      </c>
      <c r="Y153" t="s">
        <v>3717</v>
      </c>
    </row>
    <row r="154" spans="5:25" x14ac:dyDescent="0.3">
      <c r="E154" t="s">
        <v>2372</v>
      </c>
      <c r="F154" t="s">
        <v>645</v>
      </c>
      <c r="I154" t="s">
        <v>4830</v>
      </c>
      <c r="J154" t="s">
        <v>293</v>
      </c>
      <c r="M154" t="s">
        <v>2714</v>
      </c>
      <c r="O154" t="s">
        <v>1713</v>
      </c>
      <c r="P154" t="s">
        <v>4287</v>
      </c>
      <c r="Q154" t="s">
        <v>1903</v>
      </c>
      <c r="R154" t="s">
        <v>1302</v>
      </c>
      <c r="T154" t="s">
        <v>1586</v>
      </c>
      <c r="U154" t="s">
        <v>1061</v>
      </c>
      <c r="X154" t="s">
        <v>1007</v>
      </c>
      <c r="Y154" t="s">
        <v>3718</v>
      </c>
    </row>
    <row r="155" spans="5:25" x14ac:dyDescent="0.3">
      <c r="E155" t="s">
        <v>2373</v>
      </c>
      <c r="F155" t="s">
        <v>1420</v>
      </c>
      <c r="I155" t="s">
        <v>2464</v>
      </c>
      <c r="J155" t="s">
        <v>964</v>
      </c>
      <c r="M155" t="s">
        <v>2715</v>
      </c>
      <c r="O155" t="s">
        <v>1714</v>
      </c>
      <c r="P155" t="s">
        <v>3304</v>
      </c>
      <c r="Q155" t="s">
        <v>1904</v>
      </c>
      <c r="R155" t="s">
        <v>1772</v>
      </c>
      <c r="T155" t="s">
        <v>1587</v>
      </c>
      <c r="U155" t="s">
        <v>4760</v>
      </c>
      <c r="X155" t="s">
        <v>3344</v>
      </c>
      <c r="Y155" t="s">
        <v>3719</v>
      </c>
    </row>
    <row r="156" spans="5:25" x14ac:dyDescent="0.3">
      <c r="E156" t="s">
        <v>2374</v>
      </c>
      <c r="F156" t="s">
        <v>1421</v>
      </c>
      <c r="I156" t="s">
        <v>4831</v>
      </c>
      <c r="J156" t="s">
        <v>966</v>
      </c>
      <c r="M156" t="s">
        <v>2716</v>
      </c>
      <c r="O156" t="s">
        <v>1715</v>
      </c>
      <c r="P156" t="s">
        <v>3349</v>
      </c>
      <c r="Q156" t="s">
        <v>1905</v>
      </c>
      <c r="R156" t="s">
        <v>1172</v>
      </c>
      <c r="T156" t="s">
        <v>511</v>
      </c>
      <c r="U156" t="s">
        <v>4146</v>
      </c>
      <c r="X156" t="s">
        <v>4557</v>
      </c>
      <c r="Y156" t="s">
        <v>4132</v>
      </c>
    </row>
    <row r="157" spans="5:25" x14ac:dyDescent="0.3">
      <c r="E157" t="s">
        <v>2375</v>
      </c>
      <c r="F157" t="s">
        <v>1422</v>
      </c>
      <c r="I157" t="s">
        <v>4832</v>
      </c>
      <c r="J157" t="s">
        <v>295</v>
      </c>
      <c r="M157" t="s">
        <v>2717</v>
      </c>
      <c r="O157" t="s">
        <v>1716</v>
      </c>
      <c r="P157" t="s">
        <v>4288</v>
      </c>
      <c r="Q157" t="s">
        <v>1906</v>
      </c>
      <c r="R157" t="s">
        <v>1219</v>
      </c>
      <c r="T157" t="s">
        <v>505</v>
      </c>
      <c r="U157" t="s">
        <v>4761</v>
      </c>
      <c r="X157" t="s">
        <v>4558</v>
      </c>
      <c r="Y157" t="s">
        <v>3720</v>
      </c>
    </row>
    <row r="158" spans="5:25" x14ac:dyDescent="0.3">
      <c r="E158" t="s">
        <v>2376</v>
      </c>
      <c r="F158" t="s">
        <v>1292</v>
      </c>
      <c r="I158" t="s">
        <v>4833</v>
      </c>
      <c r="J158" t="s">
        <v>578</v>
      </c>
      <c r="M158" t="s">
        <v>2718</v>
      </c>
      <c r="O158" t="s">
        <v>1717</v>
      </c>
      <c r="P158" t="s">
        <v>4289</v>
      </c>
      <c r="Q158" t="s">
        <v>1907</v>
      </c>
      <c r="R158" t="s">
        <v>443</v>
      </c>
      <c r="T158" t="s">
        <v>1588</v>
      </c>
      <c r="U158" t="s">
        <v>4762</v>
      </c>
      <c r="X158" t="s">
        <v>4559</v>
      </c>
      <c r="Y158" t="s">
        <v>3721</v>
      </c>
    </row>
    <row r="159" spans="5:25" x14ac:dyDescent="0.3">
      <c r="E159" t="s">
        <v>2377</v>
      </c>
      <c r="F159" t="s">
        <v>1425</v>
      </c>
      <c r="I159" t="s">
        <v>4834</v>
      </c>
      <c r="J159" t="s">
        <v>297</v>
      </c>
      <c r="M159" t="s">
        <v>2719</v>
      </c>
      <c r="O159" t="s">
        <v>578</v>
      </c>
      <c r="P159" t="s">
        <v>3322</v>
      </c>
      <c r="Q159" t="s">
        <v>1908</v>
      </c>
      <c r="R159" t="s">
        <v>1221</v>
      </c>
      <c r="T159" t="s">
        <v>1589</v>
      </c>
      <c r="U159" t="s">
        <v>4763</v>
      </c>
      <c r="X159" t="s">
        <v>4641</v>
      </c>
      <c r="Y159" t="s">
        <v>3722</v>
      </c>
    </row>
    <row r="160" spans="5:25" x14ac:dyDescent="0.3">
      <c r="E160" t="s">
        <v>2378</v>
      </c>
      <c r="F160" t="s">
        <v>1423</v>
      </c>
      <c r="I160" t="s">
        <v>4835</v>
      </c>
      <c r="J160" t="s">
        <v>972</v>
      </c>
      <c r="M160" t="s">
        <v>1962</v>
      </c>
      <c r="O160" t="s">
        <v>580</v>
      </c>
      <c r="P160" t="s">
        <v>4290</v>
      </c>
      <c r="Q160" t="s">
        <v>1909</v>
      </c>
      <c r="R160" t="s">
        <v>445</v>
      </c>
      <c r="T160" t="s">
        <v>1590</v>
      </c>
      <c r="U160" t="s">
        <v>1063</v>
      </c>
      <c r="X160" t="s">
        <v>2009</v>
      </c>
      <c r="Y160" t="s">
        <v>3723</v>
      </c>
    </row>
    <row r="161" spans="5:25" x14ac:dyDescent="0.3">
      <c r="E161" t="s">
        <v>2379</v>
      </c>
      <c r="F161" t="s">
        <v>1424</v>
      </c>
      <c r="I161" t="s">
        <v>4450</v>
      </c>
      <c r="J161" t="s">
        <v>974</v>
      </c>
      <c r="M161" t="s">
        <v>2720</v>
      </c>
      <c r="O161" t="s">
        <v>582</v>
      </c>
      <c r="P161" t="s">
        <v>1919</v>
      </c>
      <c r="Q161" t="s">
        <v>1910</v>
      </c>
      <c r="R161" t="s">
        <v>1223</v>
      </c>
      <c r="T161" t="s">
        <v>513</v>
      </c>
      <c r="U161" t="s">
        <v>4652</v>
      </c>
      <c r="X161" t="s">
        <v>5375</v>
      </c>
      <c r="Y161" t="s">
        <v>3724</v>
      </c>
    </row>
    <row r="162" spans="5:25" x14ac:dyDescent="0.3">
      <c r="E162" t="s">
        <v>2380</v>
      </c>
      <c r="F162" t="s">
        <v>1426</v>
      </c>
      <c r="I162" t="s">
        <v>5230</v>
      </c>
      <c r="J162" t="s">
        <v>299</v>
      </c>
      <c r="M162" t="s">
        <v>2721</v>
      </c>
      <c r="O162" t="s">
        <v>584</v>
      </c>
      <c r="P162" t="s">
        <v>4291</v>
      </c>
      <c r="Q162" t="s">
        <v>1911</v>
      </c>
      <c r="R162" t="s">
        <v>1225</v>
      </c>
      <c r="T162" t="s">
        <v>1591</v>
      </c>
      <c r="U162" t="s">
        <v>4651</v>
      </c>
      <c r="X162" t="s">
        <v>1687</v>
      </c>
      <c r="Y162" t="s">
        <v>3725</v>
      </c>
    </row>
    <row r="163" spans="5:25" x14ac:dyDescent="0.3">
      <c r="E163" t="s">
        <v>2236</v>
      </c>
      <c r="F163" t="s">
        <v>1427</v>
      </c>
      <c r="I163" t="s">
        <v>5231</v>
      </c>
      <c r="J163" t="s">
        <v>976</v>
      </c>
      <c r="M163" t="s">
        <v>2722</v>
      </c>
      <c r="O163" t="s">
        <v>1718</v>
      </c>
      <c r="P163" t="s">
        <v>3288</v>
      </c>
      <c r="Q163" t="s">
        <v>1912</v>
      </c>
      <c r="R163" t="s">
        <v>1227</v>
      </c>
      <c r="T163" t="s">
        <v>1592</v>
      </c>
      <c r="U163" t="s">
        <v>4764</v>
      </c>
      <c r="X163" t="s">
        <v>4560</v>
      </c>
      <c r="Y163" t="s">
        <v>3726</v>
      </c>
    </row>
    <row r="164" spans="5:25" x14ac:dyDescent="0.3">
      <c r="E164" t="s">
        <v>2381</v>
      </c>
      <c r="F164" t="s">
        <v>1428</v>
      </c>
      <c r="I164" t="s">
        <v>161</v>
      </c>
      <c r="J164" t="s">
        <v>588</v>
      </c>
      <c r="M164" t="s">
        <v>2723</v>
      </c>
      <c r="O164" t="s">
        <v>1719</v>
      </c>
      <c r="P164" t="s">
        <v>4292</v>
      </c>
      <c r="Q164" t="s">
        <v>1914</v>
      </c>
      <c r="R164" t="s">
        <v>1229</v>
      </c>
      <c r="T164" t="s">
        <v>1593</v>
      </c>
      <c r="U164" t="s">
        <v>4765</v>
      </c>
      <c r="X164" t="s">
        <v>4561</v>
      </c>
      <c r="Y164" t="s">
        <v>3727</v>
      </c>
    </row>
    <row r="165" spans="5:25" x14ac:dyDescent="0.3">
      <c r="E165" t="s">
        <v>2382</v>
      </c>
      <c r="F165" t="s">
        <v>1429</v>
      </c>
      <c r="I165" t="s">
        <v>4836</v>
      </c>
      <c r="J165" t="s">
        <v>978</v>
      </c>
      <c r="M165" t="s">
        <v>2724</v>
      </c>
      <c r="O165" t="s">
        <v>1720</v>
      </c>
      <c r="P165" t="s">
        <v>4293</v>
      </c>
      <c r="Q165" t="s">
        <v>1915</v>
      </c>
      <c r="R165" t="s">
        <v>1231</v>
      </c>
      <c r="T165" t="s">
        <v>515</v>
      </c>
      <c r="U165" t="s">
        <v>4650</v>
      </c>
      <c r="X165" t="s">
        <v>3338</v>
      </c>
      <c r="Y165" t="s">
        <v>3728</v>
      </c>
    </row>
    <row r="166" spans="5:25" x14ac:dyDescent="0.3">
      <c r="E166" t="s">
        <v>2383</v>
      </c>
      <c r="F166" t="s">
        <v>1430</v>
      </c>
      <c r="I166" t="s">
        <v>4568</v>
      </c>
      <c r="J166" t="s">
        <v>1298</v>
      </c>
      <c r="M166" t="s">
        <v>2725</v>
      </c>
      <c r="O166" t="s">
        <v>1721</v>
      </c>
      <c r="P166" t="s">
        <v>4294</v>
      </c>
      <c r="Q166" t="s">
        <v>1916</v>
      </c>
      <c r="R166" t="s">
        <v>1233</v>
      </c>
      <c r="T166" t="s">
        <v>1595</v>
      </c>
      <c r="U166" t="s">
        <v>1066</v>
      </c>
      <c r="X166" t="s">
        <v>4562</v>
      </c>
      <c r="Y166" t="s">
        <v>3729</v>
      </c>
    </row>
    <row r="167" spans="5:25" x14ac:dyDescent="0.3">
      <c r="E167" t="s">
        <v>2384</v>
      </c>
      <c r="F167" t="s">
        <v>1431</v>
      </c>
      <c r="I167" t="s">
        <v>4838</v>
      </c>
      <c r="J167" t="s">
        <v>980</v>
      </c>
      <c r="M167" t="s">
        <v>2727</v>
      </c>
      <c r="O167" t="s">
        <v>586</v>
      </c>
      <c r="P167" t="s">
        <v>5371</v>
      </c>
      <c r="Q167" t="s">
        <v>1917</v>
      </c>
      <c r="R167" t="s">
        <v>449</v>
      </c>
      <c r="T167" t="s">
        <v>1596</v>
      </c>
      <c r="U167" t="s">
        <v>4766</v>
      </c>
      <c r="X167" t="s">
        <v>4563</v>
      </c>
      <c r="Y167" t="s">
        <v>3730</v>
      </c>
    </row>
    <row r="168" spans="5:25" x14ac:dyDescent="0.3">
      <c r="E168" t="s">
        <v>2385</v>
      </c>
      <c r="F168" t="s">
        <v>1432</v>
      </c>
      <c r="I168" t="s">
        <v>1139</v>
      </c>
      <c r="J168" t="s">
        <v>982</v>
      </c>
      <c r="M168" t="s">
        <v>661</v>
      </c>
      <c r="O168" t="s">
        <v>1561</v>
      </c>
      <c r="P168" t="s">
        <v>4295</v>
      </c>
      <c r="Q168" t="s">
        <v>1918</v>
      </c>
      <c r="R168" t="s">
        <v>1235</v>
      </c>
      <c r="T168" t="s">
        <v>1597</v>
      </c>
      <c r="U168" t="s">
        <v>4767</v>
      </c>
      <c r="X168" t="s">
        <v>3339</v>
      </c>
      <c r="Y168" t="s">
        <v>2096</v>
      </c>
    </row>
    <row r="169" spans="5:25" x14ac:dyDescent="0.3">
      <c r="E169" t="s">
        <v>2386</v>
      </c>
      <c r="F169" t="s">
        <v>1433</v>
      </c>
      <c r="I169" t="s">
        <v>5265</v>
      </c>
      <c r="J169" t="s">
        <v>301</v>
      </c>
      <c r="M169" t="s">
        <v>2728</v>
      </c>
      <c r="O169" t="s">
        <v>976</v>
      </c>
      <c r="P169" t="s">
        <v>4296</v>
      </c>
      <c r="Q169" t="s">
        <v>634</v>
      </c>
      <c r="R169" t="s">
        <v>1773</v>
      </c>
      <c r="U169" t="s">
        <v>1068</v>
      </c>
      <c r="X169" t="s">
        <v>3894</v>
      </c>
      <c r="Y169" t="s">
        <v>4133</v>
      </c>
    </row>
    <row r="170" spans="5:25" x14ac:dyDescent="0.3">
      <c r="E170" t="s">
        <v>2387</v>
      </c>
      <c r="F170" t="s">
        <v>1434</v>
      </c>
      <c r="I170" t="s">
        <v>4839</v>
      </c>
      <c r="J170" t="s">
        <v>303</v>
      </c>
      <c r="M170" t="s">
        <v>1946</v>
      </c>
      <c r="O170" t="s">
        <v>588</v>
      </c>
      <c r="P170" t="s">
        <v>4297</v>
      </c>
      <c r="Q170" t="s">
        <v>1920</v>
      </c>
      <c r="R170" t="s">
        <v>1237</v>
      </c>
      <c r="U170" t="s">
        <v>4768</v>
      </c>
      <c r="X170" t="s">
        <v>4564</v>
      </c>
      <c r="Y170" t="s">
        <v>3731</v>
      </c>
    </row>
    <row r="171" spans="5:25" x14ac:dyDescent="0.3">
      <c r="E171" t="s">
        <v>2388</v>
      </c>
      <c r="F171" t="s">
        <v>1435</v>
      </c>
      <c r="I171" t="s">
        <v>4840</v>
      </c>
      <c r="J171" t="s">
        <v>984</v>
      </c>
      <c r="M171" t="s">
        <v>663</v>
      </c>
      <c r="O171" t="s">
        <v>978</v>
      </c>
      <c r="P171" t="s">
        <v>4298</v>
      </c>
      <c r="Q171" t="s">
        <v>1921</v>
      </c>
      <c r="R171" t="s">
        <v>1239</v>
      </c>
      <c r="U171" t="s">
        <v>4769</v>
      </c>
      <c r="X171" t="s">
        <v>3329</v>
      </c>
      <c r="Y171" t="s">
        <v>3732</v>
      </c>
    </row>
    <row r="172" spans="5:25" x14ac:dyDescent="0.3">
      <c r="E172" t="s">
        <v>2389</v>
      </c>
      <c r="F172" t="s">
        <v>1293</v>
      </c>
      <c r="I172" t="s">
        <v>4841</v>
      </c>
      <c r="J172" t="s">
        <v>986</v>
      </c>
      <c r="M172" t="s">
        <v>2729</v>
      </c>
      <c r="O172" t="s">
        <v>982</v>
      </c>
      <c r="P172" t="s">
        <v>4299</v>
      </c>
      <c r="Q172" t="s">
        <v>1922</v>
      </c>
      <c r="R172" t="s">
        <v>451</v>
      </c>
      <c r="U172" t="s">
        <v>1206</v>
      </c>
      <c r="X172" t="s">
        <v>4565</v>
      </c>
      <c r="Y172" t="s">
        <v>2089</v>
      </c>
    </row>
    <row r="173" spans="5:25" x14ac:dyDescent="0.3">
      <c r="E173" t="s">
        <v>2390</v>
      </c>
      <c r="F173" t="s">
        <v>1436</v>
      </c>
      <c r="I173" t="s">
        <v>4842</v>
      </c>
      <c r="J173" t="s">
        <v>988</v>
      </c>
      <c r="M173" t="s">
        <v>2730</v>
      </c>
      <c r="O173" t="s">
        <v>1724</v>
      </c>
      <c r="P173" t="s">
        <v>4300</v>
      </c>
      <c r="Q173" t="s">
        <v>1923</v>
      </c>
      <c r="R173" t="s">
        <v>453</v>
      </c>
      <c r="U173" t="s">
        <v>5310</v>
      </c>
      <c r="X173" t="s">
        <v>4566</v>
      </c>
      <c r="Y173" t="s">
        <v>2083</v>
      </c>
    </row>
    <row r="174" spans="5:25" x14ac:dyDescent="0.3">
      <c r="E174" t="s">
        <v>2391</v>
      </c>
      <c r="F174" t="s">
        <v>1294</v>
      </c>
      <c r="I174" t="s">
        <v>5266</v>
      </c>
      <c r="J174" t="s">
        <v>990</v>
      </c>
      <c r="M174" t="s">
        <v>2731</v>
      </c>
      <c r="O174" t="s">
        <v>1722</v>
      </c>
      <c r="P174" t="s">
        <v>4301</v>
      </c>
      <c r="Q174" t="s">
        <v>1924</v>
      </c>
      <c r="R174" t="s">
        <v>1241</v>
      </c>
      <c r="U174" t="s">
        <v>4770</v>
      </c>
      <c r="X174" t="s">
        <v>3351</v>
      </c>
      <c r="Y174" t="s">
        <v>3956</v>
      </c>
    </row>
    <row r="175" spans="5:25" x14ac:dyDescent="0.3">
      <c r="E175" t="s">
        <v>2392</v>
      </c>
      <c r="F175" t="s">
        <v>1437</v>
      </c>
      <c r="I175" t="s">
        <v>4843</v>
      </c>
      <c r="J175" t="s">
        <v>305</v>
      </c>
      <c r="M175" t="s">
        <v>2732</v>
      </c>
      <c r="O175" t="s">
        <v>1723</v>
      </c>
      <c r="P175" t="s">
        <v>4302</v>
      </c>
      <c r="Q175" t="s">
        <v>1925</v>
      </c>
      <c r="R175" t="s">
        <v>1243</v>
      </c>
      <c r="U175" t="s">
        <v>4771</v>
      </c>
      <c r="X175" t="s">
        <v>4567</v>
      </c>
      <c r="Y175" t="s">
        <v>4134</v>
      </c>
    </row>
    <row r="176" spans="5:25" x14ac:dyDescent="0.3">
      <c r="E176" t="s">
        <v>2237</v>
      </c>
      <c r="F176" t="s">
        <v>1438</v>
      </c>
      <c r="I176" t="s">
        <v>4844</v>
      </c>
      <c r="J176" t="s">
        <v>992</v>
      </c>
      <c r="M176" t="s">
        <v>2733</v>
      </c>
      <c r="O176" t="s">
        <v>592</v>
      </c>
      <c r="P176" t="s">
        <v>322</v>
      </c>
      <c r="Q176" t="s">
        <v>1926</v>
      </c>
      <c r="R176" t="s">
        <v>1244</v>
      </c>
      <c r="U176" t="s">
        <v>3585</v>
      </c>
      <c r="X176" t="s">
        <v>4568</v>
      </c>
      <c r="Y176" t="s">
        <v>2088</v>
      </c>
    </row>
    <row r="177" spans="5:25" x14ac:dyDescent="0.3">
      <c r="E177" t="s">
        <v>2393</v>
      </c>
      <c r="F177" t="s">
        <v>1295</v>
      </c>
      <c r="I177" t="s">
        <v>4845</v>
      </c>
      <c r="J177" t="s">
        <v>994</v>
      </c>
      <c r="M177" t="s">
        <v>2734</v>
      </c>
      <c r="O177" t="s">
        <v>594</v>
      </c>
      <c r="P177" t="s">
        <v>4303</v>
      </c>
      <c r="Q177" t="s">
        <v>1753</v>
      </c>
      <c r="R177" t="s">
        <v>1303</v>
      </c>
      <c r="U177" t="s">
        <v>4772</v>
      </c>
      <c r="X177" t="s">
        <v>2115</v>
      </c>
      <c r="Y177" t="s">
        <v>3734</v>
      </c>
    </row>
    <row r="178" spans="5:25" x14ac:dyDescent="0.3">
      <c r="E178" t="s">
        <v>2394</v>
      </c>
      <c r="F178" t="s">
        <v>1439</v>
      </c>
      <c r="I178" t="s">
        <v>4846</v>
      </c>
      <c r="J178" t="s">
        <v>307</v>
      </c>
      <c r="M178" t="s">
        <v>2735</v>
      </c>
      <c r="O178" t="s">
        <v>988</v>
      </c>
      <c r="P178" t="s">
        <v>4304</v>
      </c>
      <c r="Q178" t="s">
        <v>1927</v>
      </c>
      <c r="R178" t="s">
        <v>632</v>
      </c>
      <c r="U178" t="s">
        <v>4773</v>
      </c>
      <c r="X178" t="s">
        <v>4569</v>
      </c>
      <c r="Y178" t="s">
        <v>3733</v>
      </c>
    </row>
    <row r="179" spans="5:25" x14ac:dyDescent="0.3">
      <c r="E179" t="s">
        <v>2395</v>
      </c>
      <c r="F179" t="s">
        <v>1440</v>
      </c>
      <c r="I179" t="s">
        <v>4820</v>
      </c>
      <c r="J179" t="s">
        <v>996</v>
      </c>
      <c r="M179" t="s">
        <v>665</v>
      </c>
      <c r="O179" t="s">
        <v>598</v>
      </c>
      <c r="P179" t="s">
        <v>4305</v>
      </c>
      <c r="Q179" t="s">
        <v>1928</v>
      </c>
      <c r="R179" t="s">
        <v>1246</v>
      </c>
      <c r="U179" t="s">
        <v>3450</v>
      </c>
      <c r="X179" t="s">
        <v>4644</v>
      </c>
      <c r="Y179" t="s">
        <v>4135</v>
      </c>
    </row>
    <row r="180" spans="5:25" x14ac:dyDescent="0.3">
      <c r="E180" t="s">
        <v>2396</v>
      </c>
      <c r="F180" t="s">
        <v>5323</v>
      </c>
      <c r="I180" t="s">
        <v>4849</v>
      </c>
      <c r="J180" t="s">
        <v>998</v>
      </c>
      <c r="M180" t="s">
        <v>2736</v>
      </c>
      <c r="O180" t="s">
        <v>596</v>
      </c>
      <c r="P180" t="s">
        <v>4463</v>
      </c>
      <c r="Q180" t="s">
        <v>1929</v>
      </c>
      <c r="R180" t="s">
        <v>1764</v>
      </c>
      <c r="U180" t="s">
        <v>4775</v>
      </c>
      <c r="X180" t="s">
        <v>4570</v>
      </c>
      <c r="Y180" t="s">
        <v>3735</v>
      </c>
    </row>
    <row r="181" spans="5:25" x14ac:dyDescent="0.3">
      <c r="E181" t="s">
        <v>2397</v>
      </c>
      <c r="F181" t="s">
        <v>1441</v>
      </c>
      <c r="I181" t="s">
        <v>149</v>
      </c>
      <c r="J181" t="s">
        <v>309</v>
      </c>
      <c r="M181" t="s">
        <v>2737</v>
      </c>
      <c r="O181" t="s">
        <v>600</v>
      </c>
      <c r="P181" t="s">
        <v>4306</v>
      </c>
      <c r="Q181" t="s">
        <v>1930</v>
      </c>
      <c r="R181" t="s">
        <v>1774</v>
      </c>
      <c r="U181" t="s">
        <v>4890</v>
      </c>
      <c r="X181" t="s">
        <v>3424</v>
      </c>
      <c r="Y181" t="s">
        <v>3737</v>
      </c>
    </row>
    <row r="182" spans="5:25" x14ac:dyDescent="0.3">
      <c r="E182" t="s">
        <v>2398</v>
      </c>
      <c r="F182" t="s">
        <v>1442</v>
      </c>
      <c r="I182" t="s">
        <v>4853</v>
      </c>
      <c r="J182" t="s">
        <v>311</v>
      </c>
      <c r="M182" t="s">
        <v>2738</v>
      </c>
      <c r="O182" t="s">
        <v>1725</v>
      </c>
      <c r="P182" t="s">
        <v>4307</v>
      </c>
      <c r="Q182" t="s">
        <v>1779</v>
      </c>
      <c r="R182" t="s">
        <v>1248</v>
      </c>
      <c r="U182" t="s">
        <v>4649</v>
      </c>
      <c r="X182" t="s">
        <v>1009</v>
      </c>
      <c r="Y182" t="s">
        <v>3736</v>
      </c>
    </row>
    <row r="183" spans="5:25" x14ac:dyDescent="0.3">
      <c r="E183" t="s">
        <v>2399</v>
      </c>
      <c r="F183" t="s">
        <v>5324</v>
      </c>
      <c r="I183" t="s">
        <v>4855</v>
      </c>
      <c r="J183" t="s">
        <v>313</v>
      </c>
      <c r="M183" t="s">
        <v>2739</v>
      </c>
      <c r="O183" t="s">
        <v>1603</v>
      </c>
      <c r="P183" t="s">
        <v>4675</v>
      </c>
      <c r="Q183" t="s">
        <v>1931</v>
      </c>
      <c r="R183" t="s">
        <v>455</v>
      </c>
      <c r="U183" t="s">
        <v>4891</v>
      </c>
      <c r="X183" t="s">
        <v>1011</v>
      </c>
      <c r="Y183" t="s">
        <v>876</v>
      </c>
    </row>
    <row r="184" spans="5:25" x14ac:dyDescent="0.3">
      <c r="E184" t="s">
        <v>2238</v>
      </c>
      <c r="F184" t="s">
        <v>1443</v>
      </c>
      <c r="I184" t="s">
        <v>4857</v>
      </c>
      <c r="J184" t="s">
        <v>1000</v>
      </c>
      <c r="M184" t="s">
        <v>2740</v>
      </c>
      <c r="O184" t="s">
        <v>1726</v>
      </c>
      <c r="P184" t="s">
        <v>2429</v>
      </c>
      <c r="Q184" t="s">
        <v>1932</v>
      </c>
      <c r="R184" t="s">
        <v>1250</v>
      </c>
      <c r="U184" t="s">
        <v>3521</v>
      </c>
      <c r="X184" t="s">
        <v>4571</v>
      </c>
      <c r="Y184" t="s">
        <v>3738</v>
      </c>
    </row>
    <row r="185" spans="5:25" x14ac:dyDescent="0.3">
      <c r="E185" t="s">
        <v>2400</v>
      </c>
      <c r="F185" t="s">
        <v>1444</v>
      </c>
      <c r="I185" t="s">
        <v>2032</v>
      </c>
      <c r="J185" t="s">
        <v>970</v>
      </c>
      <c r="M185" t="s">
        <v>2741</v>
      </c>
      <c r="O185" t="s">
        <v>1727</v>
      </c>
      <c r="P185" t="s">
        <v>4308</v>
      </c>
      <c r="Q185" t="s">
        <v>1933</v>
      </c>
      <c r="R185" t="s">
        <v>1765</v>
      </c>
      <c r="U185" t="s">
        <v>3432</v>
      </c>
      <c r="X185" t="s">
        <v>4572</v>
      </c>
      <c r="Y185" t="s">
        <v>3739</v>
      </c>
    </row>
    <row r="186" spans="5:25" x14ac:dyDescent="0.3">
      <c r="E186" t="s">
        <v>2401</v>
      </c>
      <c r="I186" t="s">
        <v>4858</v>
      </c>
      <c r="J186" t="s">
        <v>315</v>
      </c>
      <c r="M186" t="s">
        <v>2742</v>
      </c>
      <c r="O186" t="s">
        <v>1728</v>
      </c>
      <c r="P186" t="s">
        <v>4309</v>
      </c>
      <c r="Q186" t="s">
        <v>1780</v>
      </c>
      <c r="R186" t="s">
        <v>1251</v>
      </c>
      <c r="U186" t="s">
        <v>4892</v>
      </c>
      <c r="X186" t="s">
        <v>1013</v>
      </c>
      <c r="Y186" t="s">
        <v>3740</v>
      </c>
    </row>
    <row r="187" spans="5:25" x14ac:dyDescent="0.3">
      <c r="E187" t="s">
        <v>2402</v>
      </c>
      <c r="I187" t="s">
        <v>4859</v>
      </c>
      <c r="J187" t="s">
        <v>1002</v>
      </c>
      <c r="M187" t="s">
        <v>2743</v>
      </c>
      <c r="O187" t="s">
        <v>1729</v>
      </c>
      <c r="P187" t="s">
        <v>2953</v>
      </c>
      <c r="R187" t="s">
        <v>457</v>
      </c>
      <c r="U187" t="s">
        <v>4648</v>
      </c>
      <c r="X187" t="s">
        <v>4573</v>
      </c>
      <c r="Y187" t="s">
        <v>3741</v>
      </c>
    </row>
    <row r="188" spans="5:25" x14ac:dyDescent="0.3">
      <c r="E188" t="s">
        <v>2403</v>
      </c>
      <c r="I188" t="s">
        <v>5205</v>
      </c>
      <c r="J188" t="s">
        <v>885</v>
      </c>
      <c r="M188" t="s">
        <v>2744</v>
      </c>
      <c r="O188" t="s">
        <v>1730</v>
      </c>
      <c r="P188" t="s">
        <v>4310</v>
      </c>
      <c r="R188" t="s">
        <v>1252</v>
      </c>
      <c r="U188" t="s">
        <v>4893</v>
      </c>
      <c r="X188" t="s">
        <v>4574</v>
      </c>
      <c r="Y188" t="s">
        <v>3742</v>
      </c>
    </row>
    <row r="189" spans="5:25" x14ac:dyDescent="0.3">
      <c r="E189" t="s">
        <v>1919</v>
      </c>
      <c r="I189" t="s">
        <v>4861</v>
      </c>
      <c r="J189" t="s">
        <v>1004</v>
      </c>
      <c r="M189" t="s">
        <v>2745</v>
      </c>
      <c r="O189" t="s">
        <v>604</v>
      </c>
      <c r="P189" t="s">
        <v>4311</v>
      </c>
      <c r="R189" t="s">
        <v>459</v>
      </c>
      <c r="U189" t="s">
        <v>4894</v>
      </c>
      <c r="X189" t="s">
        <v>3426</v>
      </c>
      <c r="Y189" t="s">
        <v>3743</v>
      </c>
    </row>
    <row r="190" spans="5:25" x14ac:dyDescent="0.3">
      <c r="E190" t="s">
        <v>2404</v>
      </c>
      <c r="I190" t="s">
        <v>4864</v>
      </c>
      <c r="J190" t="s">
        <v>317</v>
      </c>
      <c r="M190" t="s">
        <v>2726</v>
      </c>
      <c r="O190" t="s">
        <v>1731</v>
      </c>
      <c r="P190" t="s">
        <v>3314</v>
      </c>
      <c r="R190" t="s">
        <v>1253</v>
      </c>
      <c r="U190" t="s">
        <v>4895</v>
      </c>
      <c r="X190" t="s">
        <v>3330</v>
      </c>
      <c r="Y190" t="s">
        <v>3744</v>
      </c>
    </row>
    <row r="191" spans="5:25" x14ac:dyDescent="0.3">
      <c r="E191" t="s">
        <v>2405</v>
      </c>
      <c r="I191" t="s">
        <v>1141</v>
      </c>
      <c r="J191" t="s">
        <v>319</v>
      </c>
      <c r="M191" t="s">
        <v>2747</v>
      </c>
      <c r="O191" t="s">
        <v>606</v>
      </c>
      <c r="P191" t="s">
        <v>5373</v>
      </c>
      <c r="R191" t="s">
        <v>1301</v>
      </c>
      <c r="U191" t="s">
        <v>4647</v>
      </c>
      <c r="X191" t="s">
        <v>3425</v>
      </c>
      <c r="Y191" t="s">
        <v>3745</v>
      </c>
    </row>
    <row r="192" spans="5:25" x14ac:dyDescent="0.3">
      <c r="E192" t="s">
        <v>2406</v>
      </c>
      <c r="I192" t="s">
        <v>4865</v>
      </c>
      <c r="J192" t="s">
        <v>1006</v>
      </c>
      <c r="M192" t="s">
        <v>2746</v>
      </c>
      <c r="O192" t="s">
        <v>1732</v>
      </c>
      <c r="P192" t="s">
        <v>4312</v>
      </c>
      <c r="R192" t="s">
        <v>461</v>
      </c>
      <c r="U192" t="s">
        <v>4756</v>
      </c>
      <c r="X192" t="s">
        <v>4575</v>
      </c>
      <c r="Y192" t="s">
        <v>3746</v>
      </c>
    </row>
    <row r="193" spans="5:25" x14ac:dyDescent="0.3">
      <c r="E193" t="s">
        <v>2407</v>
      </c>
      <c r="I193" t="s">
        <v>4867</v>
      </c>
      <c r="J193" t="s">
        <v>321</v>
      </c>
      <c r="M193" t="s">
        <v>2748</v>
      </c>
      <c r="O193" t="s">
        <v>1733</v>
      </c>
      <c r="P193" t="s">
        <v>4313</v>
      </c>
      <c r="R193" t="s">
        <v>1254</v>
      </c>
      <c r="U193" t="s">
        <v>1070</v>
      </c>
      <c r="X193" t="s">
        <v>4576</v>
      </c>
      <c r="Y193" t="s">
        <v>3747</v>
      </c>
    </row>
    <row r="194" spans="5:25" x14ac:dyDescent="0.3">
      <c r="E194" t="s">
        <v>2408</v>
      </c>
      <c r="I194" t="s">
        <v>123</v>
      </c>
      <c r="J194" t="s">
        <v>323</v>
      </c>
      <c r="M194" t="s">
        <v>2749</v>
      </c>
      <c r="O194" t="s">
        <v>602</v>
      </c>
      <c r="P194" t="s">
        <v>4314</v>
      </c>
      <c r="R194" t="s">
        <v>463</v>
      </c>
      <c r="U194" t="s">
        <v>4896</v>
      </c>
      <c r="X194" t="s">
        <v>4577</v>
      </c>
      <c r="Y194" t="s">
        <v>3748</v>
      </c>
    </row>
    <row r="195" spans="5:25" x14ac:dyDescent="0.3">
      <c r="E195" t="s">
        <v>2409</v>
      </c>
      <c r="I195" t="s">
        <v>4868</v>
      </c>
      <c r="J195" t="s">
        <v>1008</v>
      </c>
      <c r="M195" t="s">
        <v>2750</v>
      </c>
      <c r="O195" t="s">
        <v>1734</v>
      </c>
      <c r="P195" t="s">
        <v>4684</v>
      </c>
      <c r="R195" t="s">
        <v>464</v>
      </c>
      <c r="U195" t="s">
        <v>3587</v>
      </c>
      <c r="X195" t="s">
        <v>4578</v>
      </c>
      <c r="Y195" t="s">
        <v>3749</v>
      </c>
    </row>
    <row r="196" spans="5:25" x14ac:dyDescent="0.3">
      <c r="E196" t="s">
        <v>2410</v>
      </c>
      <c r="I196" t="s">
        <v>4869</v>
      </c>
      <c r="J196" t="s">
        <v>325</v>
      </c>
      <c r="M196" t="s">
        <v>2751</v>
      </c>
      <c r="O196" t="s">
        <v>1735</v>
      </c>
      <c r="P196" t="s">
        <v>4673</v>
      </c>
      <c r="R196" t="s">
        <v>1255</v>
      </c>
      <c r="U196" t="s">
        <v>312</v>
      </c>
      <c r="X196" t="s">
        <v>4888</v>
      </c>
      <c r="Y196" t="s">
        <v>878</v>
      </c>
    </row>
    <row r="197" spans="5:25" x14ac:dyDescent="0.3">
      <c r="E197" t="s">
        <v>2411</v>
      </c>
      <c r="I197" t="s">
        <v>4870</v>
      </c>
      <c r="J197" t="s">
        <v>327</v>
      </c>
      <c r="M197" t="s">
        <v>2752</v>
      </c>
      <c r="O197" t="s">
        <v>1736</v>
      </c>
      <c r="P197" t="s">
        <v>4315</v>
      </c>
      <c r="R197" t="s">
        <v>1776</v>
      </c>
      <c r="U197" t="s">
        <v>4646</v>
      </c>
      <c r="X197" t="s">
        <v>1882</v>
      </c>
      <c r="Y197" t="s">
        <v>3750</v>
      </c>
    </row>
    <row r="198" spans="5:25" x14ac:dyDescent="0.3">
      <c r="E198" t="s">
        <v>2412</v>
      </c>
      <c r="I198" t="s">
        <v>5390</v>
      </c>
      <c r="J198" t="s">
        <v>329</v>
      </c>
      <c r="M198" t="s">
        <v>667</v>
      </c>
      <c r="O198" t="s">
        <v>1737</v>
      </c>
      <c r="P198" t="s">
        <v>4316</v>
      </c>
      <c r="R198" t="s">
        <v>1256</v>
      </c>
      <c r="U198" t="s">
        <v>4898</v>
      </c>
      <c r="X198" t="s">
        <v>3957</v>
      </c>
      <c r="Y198" t="s">
        <v>3751</v>
      </c>
    </row>
    <row r="199" spans="5:25" x14ac:dyDescent="0.3">
      <c r="E199" t="s">
        <v>2413</v>
      </c>
      <c r="I199" t="s">
        <v>5194</v>
      </c>
      <c r="J199" t="s">
        <v>331</v>
      </c>
      <c r="M199" t="s">
        <v>669</v>
      </c>
      <c r="O199" t="s">
        <v>1739</v>
      </c>
      <c r="P199" t="s">
        <v>4317</v>
      </c>
      <c r="R199" t="s">
        <v>1257</v>
      </c>
      <c r="U199" t="s">
        <v>4899</v>
      </c>
      <c r="X199" t="s">
        <v>4580</v>
      </c>
      <c r="Y199" t="s">
        <v>3752</v>
      </c>
    </row>
    <row r="200" spans="5:25" x14ac:dyDescent="0.3">
      <c r="E200" t="s">
        <v>2239</v>
      </c>
      <c r="I200" t="s">
        <v>5195</v>
      </c>
      <c r="J200" t="s">
        <v>1010</v>
      </c>
      <c r="M200" t="s">
        <v>2753</v>
      </c>
      <c r="O200" t="s">
        <v>1738</v>
      </c>
      <c r="P200" t="s">
        <v>4318</v>
      </c>
      <c r="R200" t="s">
        <v>1258</v>
      </c>
      <c r="U200" t="s">
        <v>4145</v>
      </c>
      <c r="X200" t="s">
        <v>4581</v>
      </c>
      <c r="Y200" t="s">
        <v>3753</v>
      </c>
    </row>
    <row r="201" spans="5:25" x14ac:dyDescent="0.3">
      <c r="E201" t="s">
        <v>2414</v>
      </c>
      <c r="I201" t="s">
        <v>5196</v>
      </c>
      <c r="J201" t="s">
        <v>1012</v>
      </c>
      <c r="M201" t="s">
        <v>2754</v>
      </c>
      <c r="O201" t="s">
        <v>1740</v>
      </c>
      <c r="P201" t="s">
        <v>4319</v>
      </c>
      <c r="R201" t="s">
        <v>1766</v>
      </c>
      <c r="U201" t="s">
        <v>4900</v>
      </c>
      <c r="X201" t="s">
        <v>3352</v>
      </c>
      <c r="Y201" t="s">
        <v>3754</v>
      </c>
    </row>
    <row r="202" spans="5:25" x14ac:dyDescent="0.3">
      <c r="E202" t="s">
        <v>2415</v>
      </c>
      <c r="I202" t="s">
        <v>5197</v>
      </c>
      <c r="J202" t="s">
        <v>333</v>
      </c>
      <c r="M202" t="s">
        <v>2755</v>
      </c>
      <c r="O202" t="s">
        <v>1741</v>
      </c>
      <c r="P202" t="s">
        <v>4320</v>
      </c>
      <c r="R202" t="s">
        <v>466</v>
      </c>
      <c r="U202" t="s">
        <v>4901</v>
      </c>
      <c r="X202" t="s">
        <v>4582</v>
      </c>
      <c r="Y202" t="s">
        <v>3755</v>
      </c>
    </row>
    <row r="203" spans="5:25" x14ac:dyDescent="0.3">
      <c r="E203" t="s">
        <v>2416</v>
      </c>
      <c r="I203" t="s">
        <v>5198</v>
      </c>
      <c r="J203" t="s">
        <v>1014</v>
      </c>
      <c r="M203" t="s">
        <v>2756</v>
      </c>
      <c r="O203" t="s">
        <v>1742</v>
      </c>
      <c r="P203" t="s">
        <v>945</v>
      </c>
      <c r="R203" t="s">
        <v>468</v>
      </c>
      <c r="U203" t="s">
        <v>4902</v>
      </c>
      <c r="X203" t="s">
        <v>4583</v>
      </c>
      <c r="Y203" t="s">
        <v>3756</v>
      </c>
    </row>
    <row r="204" spans="5:25" x14ac:dyDescent="0.3">
      <c r="E204" t="s">
        <v>2417</v>
      </c>
      <c r="I204" t="s">
        <v>5269</v>
      </c>
      <c r="J204" t="s">
        <v>1016</v>
      </c>
      <c r="M204" t="s">
        <v>2757</v>
      </c>
      <c r="O204" t="s">
        <v>1743</v>
      </c>
      <c r="P204" t="s">
        <v>4245</v>
      </c>
      <c r="R204" t="s">
        <v>470</v>
      </c>
      <c r="U204" t="s">
        <v>4903</v>
      </c>
      <c r="X204" t="s">
        <v>3341</v>
      </c>
      <c r="Y204" t="s">
        <v>3757</v>
      </c>
    </row>
    <row r="205" spans="5:25" x14ac:dyDescent="0.3">
      <c r="E205" t="s">
        <v>2418</v>
      </c>
      <c r="I205" t="s">
        <v>5199</v>
      </c>
      <c r="J205" t="s">
        <v>1018</v>
      </c>
      <c r="M205" t="s">
        <v>2758</v>
      </c>
      <c r="O205" t="s">
        <v>1744</v>
      </c>
      <c r="P205" t="s">
        <v>4321</v>
      </c>
      <c r="R205" t="s">
        <v>1259</v>
      </c>
      <c r="U205" t="s">
        <v>4144</v>
      </c>
      <c r="X205" t="s">
        <v>4584</v>
      </c>
      <c r="Y205" t="s">
        <v>3758</v>
      </c>
    </row>
    <row r="206" spans="5:25" x14ac:dyDescent="0.3">
      <c r="E206" t="s">
        <v>2240</v>
      </c>
      <c r="I206" t="s">
        <v>4038</v>
      </c>
      <c r="J206" t="s">
        <v>335</v>
      </c>
      <c r="M206" t="s">
        <v>2759</v>
      </c>
      <c r="O206" t="s">
        <v>608</v>
      </c>
      <c r="P206" t="s">
        <v>4322</v>
      </c>
      <c r="R206" t="s">
        <v>1260</v>
      </c>
      <c r="U206" t="s">
        <v>4143</v>
      </c>
      <c r="X206" t="s">
        <v>4585</v>
      </c>
      <c r="Y206" t="s">
        <v>3759</v>
      </c>
    </row>
    <row r="207" spans="5:25" x14ac:dyDescent="0.3">
      <c r="E207" t="s">
        <v>3821</v>
      </c>
      <c r="I207" t="s">
        <v>5200</v>
      </c>
      <c r="J207" t="s">
        <v>337</v>
      </c>
      <c r="M207" t="s">
        <v>2760</v>
      </c>
      <c r="O207" t="s">
        <v>610</v>
      </c>
      <c r="P207" t="s">
        <v>4323</v>
      </c>
      <c r="R207" t="s">
        <v>1261</v>
      </c>
      <c r="U207" t="s">
        <v>1362</v>
      </c>
      <c r="X207" t="s">
        <v>4586</v>
      </c>
      <c r="Y207" t="s">
        <v>3760</v>
      </c>
    </row>
    <row r="208" spans="5:25" x14ac:dyDescent="0.3">
      <c r="E208" t="s">
        <v>2419</v>
      </c>
      <c r="I208" t="s">
        <v>1143</v>
      </c>
      <c r="J208" t="s">
        <v>1020</v>
      </c>
      <c r="M208" t="s">
        <v>2761</v>
      </c>
      <c r="O208" t="s">
        <v>1745</v>
      </c>
      <c r="P208" t="s">
        <v>4324</v>
      </c>
      <c r="R208" t="s">
        <v>472</v>
      </c>
      <c r="U208" t="s">
        <v>3570</v>
      </c>
      <c r="X208" t="s">
        <v>4587</v>
      </c>
      <c r="Y208" t="s">
        <v>3761</v>
      </c>
    </row>
    <row r="209" spans="5:25" x14ac:dyDescent="0.3">
      <c r="E209" t="s">
        <v>2420</v>
      </c>
      <c r="I209" t="s">
        <v>5201</v>
      </c>
      <c r="J209" t="s">
        <v>1022</v>
      </c>
      <c r="M209" t="s">
        <v>2762</v>
      </c>
      <c r="O209" t="s">
        <v>1746</v>
      </c>
      <c r="P209" t="s">
        <v>4211</v>
      </c>
      <c r="R209" t="s">
        <v>474</v>
      </c>
      <c r="U209" t="s">
        <v>4645</v>
      </c>
      <c r="X209" t="s">
        <v>3982</v>
      </c>
      <c r="Y209" t="s">
        <v>3762</v>
      </c>
    </row>
    <row r="210" spans="5:25" x14ac:dyDescent="0.3">
      <c r="E210" t="s">
        <v>2421</v>
      </c>
      <c r="I210" t="s">
        <v>5202</v>
      </c>
      <c r="J210" t="s">
        <v>339</v>
      </c>
      <c r="M210" t="s">
        <v>2763</v>
      </c>
      <c r="O210" t="s">
        <v>612</v>
      </c>
      <c r="P210" t="s">
        <v>4453</v>
      </c>
      <c r="R210" t="s">
        <v>1345</v>
      </c>
      <c r="U210" t="s">
        <v>4195</v>
      </c>
      <c r="X210" t="s">
        <v>4588</v>
      </c>
      <c r="Y210" t="s">
        <v>3763</v>
      </c>
    </row>
    <row r="211" spans="5:25" x14ac:dyDescent="0.3">
      <c r="E211" t="s">
        <v>2422</v>
      </c>
      <c r="I211" t="s">
        <v>5203</v>
      </c>
      <c r="J211" t="s">
        <v>1024</v>
      </c>
      <c r="M211" t="s">
        <v>2764</v>
      </c>
      <c r="O211" t="s">
        <v>1747</v>
      </c>
      <c r="P211" t="s">
        <v>4325</v>
      </c>
      <c r="R211" t="s">
        <v>1262</v>
      </c>
      <c r="U211" t="s">
        <v>4904</v>
      </c>
      <c r="X211" t="s">
        <v>4589</v>
      </c>
      <c r="Y211" t="s">
        <v>3764</v>
      </c>
    </row>
    <row r="212" spans="5:25" x14ac:dyDescent="0.3">
      <c r="E212" t="s">
        <v>2423</v>
      </c>
      <c r="I212" t="s">
        <v>157</v>
      </c>
      <c r="J212" t="s">
        <v>1026</v>
      </c>
      <c r="M212" t="s">
        <v>2765</v>
      </c>
      <c r="O212" t="s">
        <v>1748</v>
      </c>
      <c r="P212" t="s">
        <v>4326</v>
      </c>
      <c r="R212" t="s">
        <v>1263</v>
      </c>
      <c r="U212" t="s">
        <v>1072</v>
      </c>
      <c r="X212" t="s">
        <v>4590</v>
      </c>
      <c r="Y212" t="s">
        <v>3765</v>
      </c>
    </row>
    <row r="213" spans="5:25" x14ac:dyDescent="0.3">
      <c r="E213" t="s">
        <v>1500</v>
      </c>
      <c r="I213" t="s">
        <v>125</v>
      </c>
      <c r="J213" t="s">
        <v>1028</v>
      </c>
      <c r="M213" t="s">
        <v>2766</v>
      </c>
      <c r="O213" t="s">
        <v>1749</v>
      </c>
      <c r="P213" t="s">
        <v>4327</v>
      </c>
      <c r="R213" t="s">
        <v>1264</v>
      </c>
      <c r="U213" t="s">
        <v>4194</v>
      </c>
      <c r="X213" t="s">
        <v>1015</v>
      </c>
      <c r="Y213" t="s">
        <v>3766</v>
      </c>
    </row>
    <row r="214" spans="5:25" x14ac:dyDescent="0.3">
      <c r="E214" t="s">
        <v>2424</v>
      </c>
      <c r="I214" t="s">
        <v>5240</v>
      </c>
      <c r="J214" t="s">
        <v>1030</v>
      </c>
      <c r="M214" t="s">
        <v>2767</v>
      </c>
      <c r="O214" t="s">
        <v>1750</v>
      </c>
      <c r="P214" t="s">
        <v>3305</v>
      </c>
      <c r="R214" t="s">
        <v>476</v>
      </c>
      <c r="U214" t="s">
        <v>3559</v>
      </c>
      <c r="X214" t="s">
        <v>4591</v>
      </c>
      <c r="Y214" t="s">
        <v>3767</v>
      </c>
    </row>
    <row r="215" spans="5:25" x14ac:dyDescent="0.3">
      <c r="E215" t="s">
        <v>2425</v>
      </c>
      <c r="I215" t="s">
        <v>598</v>
      </c>
      <c r="J215" t="s">
        <v>341</v>
      </c>
      <c r="M215" t="s">
        <v>2768</v>
      </c>
      <c r="O215" t="s">
        <v>1751</v>
      </c>
      <c r="P215" t="s">
        <v>4328</v>
      </c>
      <c r="R215" t="s">
        <v>478</v>
      </c>
      <c r="U215" t="s">
        <v>4905</v>
      </c>
      <c r="X215" t="s">
        <v>4592</v>
      </c>
      <c r="Y215" t="s">
        <v>3768</v>
      </c>
    </row>
    <row r="216" spans="5:25" x14ac:dyDescent="0.3">
      <c r="E216" t="s">
        <v>2426</v>
      </c>
      <c r="I216" t="s">
        <v>5204</v>
      </c>
      <c r="J216" t="s">
        <v>1032</v>
      </c>
      <c r="M216" t="s">
        <v>2769</v>
      </c>
      <c r="O216" t="s">
        <v>1752</v>
      </c>
      <c r="P216" t="s">
        <v>947</v>
      </c>
      <c r="R216" t="s">
        <v>480</v>
      </c>
      <c r="U216" t="s">
        <v>1208</v>
      </c>
      <c r="X216" t="s">
        <v>4593</v>
      </c>
      <c r="Y216" t="s">
        <v>3769</v>
      </c>
    </row>
    <row r="217" spans="5:25" x14ac:dyDescent="0.3">
      <c r="E217" t="s">
        <v>2427</v>
      </c>
      <c r="I217" t="s">
        <v>5271</v>
      </c>
      <c r="J217" t="s">
        <v>1035</v>
      </c>
      <c r="M217" t="s">
        <v>2770</v>
      </c>
      <c r="O217" t="s">
        <v>614</v>
      </c>
      <c r="P217" t="s">
        <v>4329</v>
      </c>
      <c r="R217" t="s">
        <v>1265</v>
      </c>
      <c r="U217" t="s">
        <v>4906</v>
      </c>
      <c r="X217" t="s">
        <v>4594</v>
      </c>
      <c r="Y217" t="s">
        <v>4136</v>
      </c>
    </row>
    <row r="218" spans="5:25" x14ac:dyDescent="0.3">
      <c r="E218" t="s">
        <v>2156</v>
      </c>
      <c r="I218" t="s">
        <v>5206</v>
      </c>
      <c r="J218" t="s">
        <v>1299</v>
      </c>
      <c r="M218" t="s">
        <v>2771</v>
      </c>
      <c r="O218" t="s">
        <v>1753</v>
      </c>
      <c r="P218" t="s">
        <v>4330</v>
      </c>
      <c r="R218" t="s">
        <v>1266</v>
      </c>
      <c r="U218" t="s">
        <v>4193</v>
      </c>
      <c r="X218" t="s">
        <v>4595</v>
      </c>
      <c r="Y218" t="s">
        <v>3770</v>
      </c>
    </row>
    <row r="219" spans="5:25" x14ac:dyDescent="0.3">
      <c r="E219" t="s">
        <v>2428</v>
      </c>
      <c r="I219" t="s">
        <v>5207</v>
      </c>
      <c r="M219" t="s">
        <v>2772</v>
      </c>
      <c r="O219" t="s">
        <v>1754</v>
      </c>
      <c r="P219" t="s">
        <v>4449</v>
      </c>
      <c r="R219" t="s">
        <v>1267</v>
      </c>
      <c r="U219" t="s">
        <v>4907</v>
      </c>
      <c r="X219" t="s">
        <v>4597</v>
      </c>
      <c r="Y219" t="s">
        <v>3771</v>
      </c>
    </row>
    <row r="220" spans="5:25" x14ac:dyDescent="0.3">
      <c r="E220" t="s">
        <v>2241</v>
      </c>
      <c r="I220" t="s">
        <v>5272</v>
      </c>
      <c r="M220" t="s">
        <v>2773</v>
      </c>
      <c r="O220" t="s">
        <v>1755</v>
      </c>
      <c r="P220" t="s">
        <v>3312</v>
      </c>
      <c r="R220" t="s">
        <v>1268</v>
      </c>
      <c r="U220" t="s">
        <v>4192</v>
      </c>
      <c r="X220" t="s">
        <v>4596</v>
      </c>
      <c r="Y220" t="s">
        <v>2085</v>
      </c>
    </row>
    <row r="221" spans="5:25" x14ac:dyDescent="0.3">
      <c r="E221" t="s">
        <v>2429</v>
      </c>
      <c r="I221" t="s">
        <v>5208</v>
      </c>
      <c r="M221" t="s">
        <v>671</v>
      </c>
      <c r="O221" t="s">
        <v>1593</v>
      </c>
      <c r="P221" t="s">
        <v>3292</v>
      </c>
      <c r="R221" t="s">
        <v>1767</v>
      </c>
      <c r="U221" t="s">
        <v>1210</v>
      </c>
      <c r="X221" t="s">
        <v>4598</v>
      </c>
      <c r="Y221" t="s">
        <v>2084</v>
      </c>
    </row>
    <row r="222" spans="5:25" x14ac:dyDescent="0.3">
      <c r="E222" t="s">
        <v>2142</v>
      </c>
      <c r="I222" t="s">
        <v>5273</v>
      </c>
      <c r="M222" t="s">
        <v>2774</v>
      </c>
      <c r="O222" t="s">
        <v>616</v>
      </c>
      <c r="P222" t="s">
        <v>4331</v>
      </c>
      <c r="R222" t="s">
        <v>1269</v>
      </c>
      <c r="U222" t="s">
        <v>2923</v>
      </c>
      <c r="X222" t="s">
        <v>4599</v>
      </c>
      <c r="Y222" t="s">
        <v>3772</v>
      </c>
    </row>
    <row r="223" spans="5:25" x14ac:dyDescent="0.3">
      <c r="E223" t="s">
        <v>2430</v>
      </c>
      <c r="I223" t="s">
        <v>1145</v>
      </c>
      <c r="M223" t="s">
        <v>2775</v>
      </c>
      <c r="O223" t="s">
        <v>1650</v>
      </c>
      <c r="P223" t="s">
        <v>3325</v>
      </c>
      <c r="R223" t="s">
        <v>482</v>
      </c>
      <c r="U223" t="s">
        <v>4908</v>
      </c>
      <c r="X223" t="s">
        <v>3342</v>
      </c>
      <c r="Y223" t="s">
        <v>3773</v>
      </c>
    </row>
    <row r="224" spans="5:25" x14ac:dyDescent="0.3">
      <c r="E224" t="s">
        <v>2431</v>
      </c>
      <c r="I224" t="s">
        <v>4074</v>
      </c>
      <c r="M224" t="s">
        <v>673</v>
      </c>
      <c r="O224" t="s">
        <v>618</v>
      </c>
      <c r="P224" t="s">
        <v>914</v>
      </c>
      <c r="R224" t="s">
        <v>484</v>
      </c>
      <c r="U224" t="s">
        <v>4909</v>
      </c>
      <c r="X224" t="s">
        <v>3427</v>
      </c>
      <c r="Y224" t="s">
        <v>4137</v>
      </c>
    </row>
    <row r="225" spans="5:25" x14ac:dyDescent="0.3">
      <c r="E225" t="s">
        <v>2242</v>
      </c>
      <c r="I225" t="s">
        <v>5274</v>
      </c>
      <c r="M225" t="s">
        <v>2776</v>
      </c>
      <c r="P225" t="s">
        <v>4332</v>
      </c>
      <c r="R225" t="s">
        <v>486</v>
      </c>
      <c r="U225" t="s">
        <v>4191</v>
      </c>
      <c r="X225" t="s">
        <v>4600</v>
      </c>
      <c r="Y225" t="s">
        <v>3774</v>
      </c>
    </row>
    <row r="226" spans="5:25" x14ac:dyDescent="0.3">
      <c r="E226" t="s">
        <v>2432</v>
      </c>
      <c r="I226" t="s">
        <v>5210</v>
      </c>
      <c r="M226" t="s">
        <v>2777</v>
      </c>
      <c r="P226" t="s">
        <v>4678</v>
      </c>
      <c r="U226" t="s">
        <v>1074</v>
      </c>
      <c r="X226" t="s">
        <v>4601</v>
      </c>
      <c r="Y226" t="s">
        <v>3775</v>
      </c>
    </row>
    <row r="227" spans="5:25" x14ac:dyDescent="0.3">
      <c r="E227" t="s">
        <v>2433</v>
      </c>
      <c r="I227" t="s">
        <v>5211</v>
      </c>
      <c r="M227" t="s">
        <v>2778</v>
      </c>
      <c r="P227" t="s">
        <v>4333</v>
      </c>
      <c r="U227" t="s">
        <v>5311</v>
      </c>
      <c r="X227" t="s">
        <v>4602</v>
      </c>
      <c r="Y227" t="s">
        <v>3776</v>
      </c>
    </row>
    <row r="228" spans="5:25" x14ac:dyDescent="0.3">
      <c r="E228" t="s">
        <v>2434</v>
      </c>
      <c r="I228" t="s">
        <v>5275</v>
      </c>
      <c r="M228" t="s">
        <v>2779</v>
      </c>
      <c r="P228" t="s">
        <v>4334</v>
      </c>
      <c r="U228" t="s">
        <v>4910</v>
      </c>
      <c r="X228" t="s">
        <v>1017</v>
      </c>
      <c r="Y228" t="s">
        <v>3777</v>
      </c>
    </row>
    <row r="229" spans="5:25" x14ac:dyDescent="0.3">
      <c r="E229" t="s">
        <v>2243</v>
      </c>
      <c r="I229" t="s">
        <v>5212</v>
      </c>
      <c r="M229" t="s">
        <v>2780</v>
      </c>
      <c r="P229" t="s">
        <v>4335</v>
      </c>
      <c r="U229" t="s">
        <v>1212</v>
      </c>
      <c r="X229" t="s">
        <v>4603</v>
      </c>
      <c r="Y229" t="s">
        <v>3778</v>
      </c>
    </row>
    <row r="230" spans="5:25" x14ac:dyDescent="0.3">
      <c r="E230" t="s">
        <v>2435</v>
      </c>
      <c r="I230" t="s">
        <v>5215</v>
      </c>
      <c r="M230" t="s">
        <v>2781</v>
      </c>
      <c r="P230" t="s">
        <v>4336</v>
      </c>
      <c r="U230" t="s">
        <v>3522</v>
      </c>
      <c r="X230" t="s">
        <v>3333</v>
      </c>
      <c r="Y230" t="s">
        <v>3779</v>
      </c>
    </row>
    <row r="231" spans="5:25" x14ac:dyDescent="0.3">
      <c r="E231" t="s">
        <v>2568</v>
      </c>
      <c r="I231" t="s">
        <v>5277</v>
      </c>
      <c r="M231" t="s">
        <v>2782</v>
      </c>
      <c r="P231" t="s">
        <v>4337</v>
      </c>
      <c r="U231" t="s">
        <v>4911</v>
      </c>
      <c r="X231" t="s">
        <v>586</v>
      </c>
      <c r="Y231" t="s">
        <v>3780</v>
      </c>
    </row>
    <row r="232" spans="5:25" x14ac:dyDescent="0.3">
      <c r="E232" t="s">
        <v>2436</v>
      </c>
      <c r="I232" t="s">
        <v>129</v>
      </c>
      <c r="M232" t="s">
        <v>675</v>
      </c>
      <c r="P232" t="s">
        <v>4338</v>
      </c>
      <c r="U232" t="s">
        <v>4190</v>
      </c>
      <c r="X232" t="s">
        <v>976</v>
      </c>
      <c r="Y232" t="s">
        <v>3781</v>
      </c>
    </row>
    <row r="233" spans="5:25" x14ac:dyDescent="0.3">
      <c r="E233" t="s">
        <v>2437</v>
      </c>
      <c r="I233" t="s">
        <v>5218</v>
      </c>
      <c r="M233" t="s">
        <v>677</v>
      </c>
      <c r="P233" t="s">
        <v>4450</v>
      </c>
      <c r="U233" t="s">
        <v>428</v>
      </c>
      <c r="X233" t="s">
        <v>2215</v>
      </c>
      <c r="Y233" t="s">
        <v>3782</v>
      </c>
    </row>
    <row r="234" spans="5:25" x14ac:dyDescent="0.3">
      <c r="E234" t="s">
        <v>2438</v>
      </c>
      <c r="I234" t="s">
        <v>1926</v>
      </c>
      <c r="M234" t="s">
        <v>2783</v>
      </c>
      <c r="P234" t="s">
        <v>4339</v>
      </c>
      <c r="U234" t="s">
        <v>3537</v>
      </c>
      <c r="X234" t="s">
        <v>5377</v>
      </c>
      <c r="Y234" t="s">
        <v>3783</v>
      </c>
    </row>
    <row r="235" spans="5:25" x14ac:dyDescent="0.3">
      <c r="E235" t="s">
        <v>2439</v>
      </c>
      <c r="I235" t="s">
        <v>5278</v>
      </c>
      <c r="M235" t="s">
        <v>2784</v>
      </c>
      <c r="P235" t="s">
        <v>4340</v>
      </c>
      <c r="U235" t="s">
        <v>4912</v>
      </c>
      <c r="X235" t="s">
        <v>1898</v>
      </c>
      <c r="Y235" t="s">
        <v>3784</v>
      </c>
    </row>
    <row r="236" spans="5:25" x14ac:dyDescent="0.3">
      <c r="E236" t="s">
        <v>4883</v>
      </c>
      <c r="I236" t="s">
        <v>5220</v>
      </c>
      <c r="M236" t="s">
        <v>2785</v>
      </c>
      <c r="P236" t="s">
        <v>3300</v>
      </c>
      <c r="U236" t="s">
        <v>4913</v>
      </c>
      <c r="X236" t="s">
        <v>1019</v>
      </c>
      <c r="Y236" t="s">
        <v>2093</v>
      </c>
    </row>
    <row r="237" spans="5:25" x14ac:dyDescent="0.3">
      <c r="E237" t="s">
        <v>2440</v>
      </c>
      <c r="I237" t="s">
        <v>5280</v>
      </c>
      <c r="M237" t="s">
        <v>2786</v>
      </c>
      <c r="P237" t="s">
        <v>2112</v>
      </c>
      <c r="U237" t="s">
        <v>3554</v>
      </c>
      <c r="X237" t="s">
        <v>1021</v>
      </c>
      <c r="Y237" t="s">
        <v>2080</v>
      </c>
    </row>
    <row r="238" spans="5:25" x14ac:dyDescent="0.3">
      <c r="E238" t="s">
        <v>2441</v>
      </c>
      <c r="I238" t="s">
        <v>131</v>
      </c>
      <c r="M238" t="s">
        <v>679</v>
      </c>
      <c r="P238" t="s">
        <v>3301</v>
      </c>
      <c r="U238" t="s">
        <v>3568</v>
      </c>
      <c r="X238" t="s">
        <v>4604</v>
      </c>
      <c r="Y238" t="s">
        <v>3785</v>
      </c>
    </row>
    <row r="239" spans="5:25" x14ac:dyDescent="0.3">
      <c r="E239" t="s">
        <v>2442</v>
      </c>
      <c r="I239" t="s">
        <v>5221</v>
      </c>
      <c r="M239" t="s">
        <v>2787</v>
      </c>
      <c r="P239" t="s">
        <v>4341</v>
      </c>
      <c r="U239" t="s">
        <v>1076</v>
      </c>
      <c r="X239" t="s">
        <v>4605</v>
      </c>
      <c r="Y239" t="s">
        <v>3786</v>
      </c>
    </row>
    <row r="240" spans="5:25" x14ac:dyDescent="0.3">
      <c r="E240" t="s">
        <v>2443</v>
      </c>
      <c r="I240" t="s">
        <v>5222</v>
      </c>
      <c r="M240" t="s">
        <v>2788</v>
      </c>
      <c r="P240" t="s">
        <v>4451</v>
      </c>
      <c r="U240" t="s">
        <v>4914</v>
      </c>
      <c r="X240" t="s">
        <v>1023</v>
      </c>
      <c r="Y240" t="s">
        <v>3787</v>
      </c>
    </row>
    <row r="241" spans="5:25" x14ac:dyDescent="0.3">
      <c r="E241" t="s">
        <v>2244</v>
      </c>
      <c r="I241" t="s">
        <v>5223</v>
      </c>
      <c r="M241" t="s">
        <v>2789</v>
      </c>
      <c r="P241" t="s">
        <v>4462</v>
      </c>
      <c r="U241" t="s">
        <v>1078</v>
      </c>
      <c r="X241" t="s">
        <v>4606</v>
      </c>
      <c r="Y241" t="s">
        <v>3788</v>
      </c>
    </row>
    <row r="242" spans="5:25" x14ac:dyDescent="0.3">
      <c r="E242" t="s">
        <v>2569</v>
      </c>
      <c r="I242" t="s">
        <v>1147</v>
      </c>
      <c r="M242" t="s">
        <v>2790</v>
      </c>
      <c r="P242" t="s">
        <v>3291</v>
      </c>
      <c r="U242" t="s">
        <v>3584</v>
      </c>
      <c r="X242" t="s">
        <v>4057</v>
      </c>
      <c r="Y242" t="s">
        <v>3789</v>
      </c>
    </row>
    <row r="243" spans="5:25" x14ac:dyDescent="0.3">
      <c r="E243" t="s">
        <v>2444</v>
      </c>
      <c r="I243" t="s">
        <v>5224</v>
      </c>
      <c r="M243" t="s">
        <v>2791</v>
      </c>
      <c r="P243" t="s">
        <v>4455</v>
      </c>
      <c r="U243" t="s">
        <v>3442</v>
      </c>
      <c r="X243" t="s">
        <v>3343</v>
      </c>
      <c r="Y243" t="s">
        <v>3790</v>
      </c>
    </row>
    <row r="244" spans="5:25" x14ac:dyDescent="0.3">
      <c r="E244" t="s">
        <v>2445</v>
      </c>
      <c r="I244" t="s">
        <v>5225</v>
      </c>
      <c r="M244" t="s">
        <v>2792</v>
      </c>
      <c r="P244" t="s">
        <v>5350</v>
      </c>
      <c r="U244" t="s">
        <v>3564</v>
      </c>
      <c r="X244" t="s">
        <v>598</v>
      </c>
      <c r="Y244" t="s">
        <v>3791</v>
      </c>
    </row>
    <row r="245" spans="5:25" x14ac:dyDescent="0.3">
      <c r="E245" t="s">
        <v>2446</v>
      </c>
      <c r="I245" t="s">
        <v>5232</v>
      </c>
      <c r="M245" t="s">
        <v>2793</v>
      </c>
      <c r="P245" t="s">
        <v>3319</v>
      </c>
      <c r="U245" t="s">
        <v>4915</v>
      </c>
      <c r="X245" t="s">
        <v>4607</v>
      </c>
      <c r="Y245" t="s">
        <v>3792</v>
      </c>
    </row>
    <row r="246" spans="5:25" x14ac:dyDescent="0.3">
      <c r="E246" t="s">
        <v>2447</v>
      </c>
      <c r="I246" t="s">
        <v>139</v>
      </c>
      <c r="M246" t="s">
        <v>2794</v>
      </c>
      <c r="P246" t="s">
        <v>4342</v>
      </c>
      <c r="U246" t="s">
        <v>4916</v>
      </c>
      <c r="X246" t="s">
        <v>998</v>
      </c>
      <c r="Y246" t="s">
        <v>880</v>
      </c>
    </row>
    <row r="247" spans="5:25" x14ac:dyDescent="0.3">
      <c r="E247" t="s">
        <v>2448</v>
      </c>
      <c r="I247" t="s">
        <v>1149</v>
      </c>
      <c r="M247" t="s">
        <v>2795</v>
      </c>
      <c r="P247" t="s">
        <v>4343</v>
      </c>
      <c r="U247" t="s">
        <v>3430</v>
      </c>
      <c r="X247" t="s">
        <v>3335</v>
      </c>
      <c r="Y247" t="s">
        <v>3793</v>
      </c>
    </row>
    <row r="248" spans="5:25" x14ac:dyDescent="0.3">
      <c r="E248" t="s">
        <v>2570</v>
      </c>
      <c r="M248" t="s">
        <v>2796</v>
      </c>
      <c r="P248" t="s">
        <v>5376</v>
      </c>
      <c r="U248" t="s">
        <v>4917</v>
      </c>
      <c r="X248" t="s">
        <v>3428</v>
      </c>
      <c r="Y248" t="s">
        <v>3794</v>
      </c>
    </row>
    <row r="249" spans="5:25" x14ac:dyDescent="0.3">
      <c r="E249" t="s">
        <v>2449</v>
      </c>
      <c r="M249" t="s">
        <v>2797</v>
      </c>
      <c r="P249" t="s">
        <v>4344</v>
      </c>
      <c r="U249" t="s">
        <v>1080</v>
      </c>
      <c r="X249" t="s">
        <v>4608</v>
      </c>
      <c r="Y249" t="s">
        <v>3795</v>
      </c>
    </row>
    <row r="250" spans="5:25" x14ac:dyDescent="0.3">
      <c r="E250" t="s">
        <v>2450</v>
      </c>
      <c r="M250" t="s">
        <v>681</v>
      </c>
      <c r="P250" t="s">
        <v>4345</v>
      </c>
      <c r="U250" t="s">
        <v>4918</v>
      </c>
      <c r="X250" t="s">
        <v>4609</v>
      </c>
      <c r="Y250" t="s">
        <v>3796</v>
      </c>
    </row>
    <row r="251" spans="5:25" x14ac:dyDescent="0.3">
      <c r="E251" t="s">
        <v>2451</v>
      </c>
      <c r="M251" t="s">
        <v>2798</v>
      </c>
      <c r="P251" t="s">
        <v>1013</v>
      </c>
      <c r="U251" t="s">
        <v>3512</v>
      </c>
      <c r="X251" t="s">
        <v>4610</v>
      </c>
      <c r="Y251" t="s">
        <v>3797</v>
      </c>
    </row>
    <row r="252" spans="5:25" x14ac:dyDescent="0.3">
      <c r="E252" t="s">
        <v>2452</v>
      </c>
      <c r="M252" t="s">
        <v>1948</v>
      </c>
      <c r="P252" t="s">
        <v>3928</v>
      </c>
      <c r="U252" t="s">
        <v>3560</v>
      </c>
      <c r="X252" t="s">
        <v>4611</v>
      </c>
      <c r="Y252" t="s">
        <v>3798</v>
      </c>
    </row>
    <row r="253" spans="5:25" x14ac:dyDescent="0.3">
      <c r="E253" t="s">
        <v>2453</v>
      </c>
      <c r="M253" t="s">
        <v>683</v>
      </c>
      <c r="P253" t="s">
        <v>4346</v>
      </c>
      <c r="U253" t="s">
        <v>1214</v>
      </c>
      <c r="X253" t="s">
        <v>4612</v>
      </c>
      <c r="Y253" t="s">
        <v>3799</v>
      </c>
    </row>
    <row r="254" spans="5:25" x14ac:dyDescent="0.3">
      <c r="E254" t="s">
        <v>2454</v>
      </c>
      <c r="M254" t="s">
        <v>2799</v>
      </c>
      <c r="P254" t="s">
        <v>4347</v>
      </c>
      <c r="U254" t="s">
        <v>4919</v>
      </c>
      <c r="X254" t="s">
        <v>4613</v>
      </c>
      <c r="Y254" t="s">
        <v>3800</v>
      </c>
    </row>
    <row r="255" spans="5:25" x14ac:dyDescent="0.3">
      <c r="E255" t="s">
        <v>2245</v>
      </c>
      <c r="M255" t="s">
        <v>2800</v>
      </c>
      <c r="P255" t="s">
        <v>4348</v>
      </c>
      <c r="U255" t="s">
        <v>3437</v>
      </c>
      <c r="X255" t="s">
        <v>4614</v>
      </c>
      <c r="Y255" t="s">
        <v>3801</v>
      </c>
    </row>
    <row r="256" spans="5:25" x14ac:dyDescent="0.3">
      <c r="E256" t="s">
        <v>2455</v>
      </c>
      <c r="M256" t="s">
        <v>2801</v>
      </c>
      <c r="P256" t="s">
        <v>4349</v>
      </c>
      <c r="U256" t="s">
        <v>4920</v>
      </c>
      <c r="X256" t="s">
        <v>4615</v>
      </c>
      <c r="Y256" t="s">
        <v>3802</v>
      </c>
    </row>
    <row r="257" spans="5:25" x14ac:dyDescent="0.3">
      <c r="E257" t="s">
        <v>2456</v>
      </c>
      <c r="M257" t="s">
        <v>2802</v>
      </c>
      <c r="P257" t="s">
        <v>4350</v>
      </c>
      <c r="U257" t="s">
        <v>4189</v>
      </c>
      <c r="X257" t="s">
        <v>3429</v>
      </c>
      <c r="Y257" t="s">
        <v>2134</v>
      </c>
    </row>
    <row r="258" spans="5:25" x14ac:dyDescent="0.3">
      <c r="E258" t="s">
        <v>1387</v>
      </c>
      <c r="M258" t="s">
        <v>2803</v>
      </c>
      <c r="P258" t="s">
        <v>4351</v>
      </c>
      <c r="U258" t="s">
        <v>1082</v>
      </c>
      <c r="X258" t="s">
        <v>4616</v>
      </c>
      <c r="Y258" t="s">
        <v>3803</v>
      </c>
    </row>
    <row r="259" spans="5:25" x14ac:dyDescent="0.3">
      <c r="E259" t="s">
        <v>2457</v>
      </c>
      <c r="M259" t="s">
        <v>2804</v>
      </c>
      <c r="P259" t="s">
        <v>3326</v>
      </c>
      <c r="U259" t="s">
        <v>3542</v>
      </c>
      <c r="X259" t="s">
        <v>1025</v>
      </c>
      <c r="Y259" t="s">
        <v>3804</v>
      </c>
    </row>
    <row r="260" spans="5:25" x14ac:dyDescent="0.3">
      <c r="E260" t="s">
        <v>2246</v>
      </c>
      <c r="M260" t="s">
        <v>2805</v>
      </c>
      <c r="P260" t="s">
        <v>4352</v>
      </c>
      <c r="U260" t="s">
        <v>4921</v>
      </c>
      <c r="X260" t="s">
        <v>4617</v>
      </c>
      <c r="Y260" t="s">
        <v>2910</v>
      </c>
    </row>
    <row r="261" spans="5:25" x14ac:dyDescent="0.3">
      <c r="E261" t="s">
        <v>2458</v>
      </c>
      <c r="M261" t="s">
        <v>2806</v>
      </c>
      <c r="P261" t="s">
        <v>4353</v>
      </c>
      <c r="U261" t="s">
        <v>3513</v>
      </c>
      <c r="X261" t="s">
        <v>4618</v>
      </c>
      <c r="Y261" t="s">
        <v>3805</v>
      </c>
    </row>
    <row r="262" spans="5:25" x14ac:dyDescent="0.3">
      <c r="E262" t="s">
        <v>2459</v>
      </c>
      <c r="M262" t="s">
        <v>2807</v>
      </c>
      <c r="P262" t="s">
        <v>4354</v>
      </c>
      <c r="U262" t="s">
        <v>3438</v>
      </c>
      <c r="X262" t="s">
        <v>4619</v>
      </c>
      <c r="Y262" t="s">
        <v>3806</v>
      </c>
    </row>
    <row r="263" spans="5:25" x14ac:dyDescent="0.3">
      <c r="E263" t="s">
        <v>2460</v>
      </c>
      <c r="M263" t="s">
        <v>2808</v>
      </c>
      <c r="P263" t="s">
        <v>4355</v>
      </c>
      <c r="U263" t="s">
        <v>4188</v>
      </c>
      <c r="X263" t="s">
        <v>5387</v>
      </c>
      <c r="Y263" t="s">
        <v>2135</v>
      </c>
    </row>
    <row r="264" spans="5:25" x14ac:dyDescent="0.3">
      <c r="E264" t="s">
        <v>2461</v>
      </c>
      <c r="M264" t="s">
        <v>2809</v>
      </c>
      <c r="P264" t="s">
        <v>949</v>
      </c>
      <c r="U264" t="s">
        <v>3555</v>
      </c>
      <c r="X264" t="s">
        <v>4620</v>
      </c>
      <c r="Y264" t="s">
        <v>3807</v>
      </c>
    </row>
    <row r="265" spans="5:25" x14ac:dyDescent="0.3">
      <c r="E265" t="s">
        <v>2462</v>
      </c>
      <c r="M265" t="s">
        <v>1957</v>
      </c>
      <c r="P265" t="s">
        <v>4452</v>
      </c>
      <c r="U265" t="s">
        <v>4922</v>
      </c>
      <c r="X265" t="s">
        <v>4621</v>
      </c>
      <c r="Y265" t="s">
        <v>1665</v>
      </c>
    </row>
    <row r="266" spans="5:25" x14ac:dyDescent="0.3">
      <c r="E266" t="s">
        <v>2463</v>
      </c>
      <c r="M266" t="s">
        <v>2810</v>
      </c>
      <c r="P266" t="s">
        <v>4356</v>
      </c>
      <c r="U266" t="s">
        <v>4923</v>
      </c>
      <c r="X266" t="s">
        <v>3353</v>
      </c>
      <c r="Y266" t="s">
        <v>3808</v>
      </c>
    </row>
    <row r="267" spans="5:25" x14ac:dyDescent="0.3">
      <c r="E267" t="s">
        <v>2247</v>
      </c>
      <c r="M267" t="s">
        <v>2811</v>
      </c>
      <c r="P267" t="s">
        <v>4357</v>
      </c>
      <c r="U267" t="s">
        <v>1084</v>
      </c>
      <c r="X267" t="s">
        <v>4622</v>
      </c>
      <c r="Y267" t="s">
        <v>3809</v>
      </c>
    </row>
    <row r="268" spans="5:25" x14ac:dyDescent="0.3">
      <c r="E268" t="s">
        <v>2464</v>
      </c>
      <c r="M268" t="s">
        <v>2812</v>
      </c>
      <c r="P268" t="s">
        <v>3289</v>
      </c>
      <c r="U268" t="s">
        <v>3514</v>
      </c>
      <c r="X268" t="s">
        <v>1586</v>
      </c>
      <c r="Y268" t="s">
        <v>3810</v>
      </c>
    </row>
    <row r="269" spans="5:25" x14ac:dyDescent="0.3">
      <c r="E269" t="s">
        <v>2465</v>
      </c>
      <c r="M269" t="s">
        <v>1951</v>
      </c>
      <c r="P269" t="s">
        <v>3309</v>
      </c>
      <c r="U269" t="s">
        <v>4924</v>
      </c>
      <c r="X269" t="s">
        <v>1027</v>
      </c>
      <c r="Y269" t="s">
        <v>3811</v>
      </c>
    </row>
    <row r="270" spans="5:25" x14ac:dyDescent="0.3">
      <c r="E270" t="s">
        <v>2110</v>
      </c>
      <c r="M270" t="s">
        <v>2813</v>
      </c>
      <c r="P270" t="s">
        <v>4358</v>
      </c>
      <c r="U270" t="s">
        <v>3515</v>
      </c>
      <c r="X270" t="s">
        <v>4623</v>
      </c>
      <c r="Y270" t="s">
        <v>3812</v>
      </c>
    </row>
    <row r="271" spans="5:25" x14ac:dyDescent="0.3">
      <c r="E271" t="s">
        <v>2466</v>
      </c>
      <c r="M271" t="s">
        <v>2814</v>
      </c>
      <c r="P271" t="s">
        <v>2203</v>
      </c>
      <c r="U271" t="s">
        <v>4925</v>
      </c>
      <c r="X271" t="s">
        <v>4642</v>
      </c>
      <c r="Y271" t="s">
        <v>3813</v>
      </c>
    </row>
    <row r="272" spans="5:25" x14ac:dyDescent="0.3">
      <c r="E272" t="s">
        <v>2467</v>
      </c>
      <c r="M272" t="s">
        <v>2815</v>
      </c>
      <c r="P272" t="s">
        <v>4359</v>
      </c>
      <c r="U272" t="s">
        <v>4187</v>
      </c>
      <c r="X272" t="s">
        <v>4624</v>
      </c>
      <c r="Y272" t="s">
        <v>3814</v>
      </c>
    </row>
    <row r="273" spans="5:25" x14ac:dyDescent="0.3">
      <c r="E273" t="s">
        <v>2468</v>
      </c>
      <c r="M273" t="s">
        <v>2816</v>
      </c>
      <c r="P273" t="s">
        <v>4360</v>
      </c>
      <c r="U273" t="s">
        <v>4926</v>
      </c>
      <c r="X273" t="s">
        <v>5379</v>
      </c>
      <c r="Y273" t="s">
        <v>3815</v>
      </c>
    </row>
    <row r="274" spans="5:25" x14ac:dyDescent="0.3">
      <c r="E274" t="s">
        <v>2469</v>
      </c>
      <c r="M274" t="s">
        <v>2817</v>
      </c>
      <c r="P274" t="s">
        <v>4361</v>
      </c>
      <c r="U274" t="s">
        <v>4927</v>
      </c>
      <c r="X274" t="s">
        <v>4625</v>
      </c>
      <c r="Y274" t="s">
        <v>3816</v>
      </c>
    </row>
    <row r="275" spans="5:25" x14ac:dyDescent="0.3">
      <c r="E275" t="s">
        <v>2571</v>
      </c>
      <c r="M275" t="s">
        <v>2818</v>
      </c>
      <c r="P275" t="s">
        <v>3293</v>
      </c>
      <c r="U275" t="s">
        <v>3523</v>
      </c>
      <c r="X275" t="s">
        <v>1029</v>
      </c>
      <c r="Y275" t="s">
        <v>3817</v>
      </c>
    </row>
    <row r="276" spans="5:25" x14ac:dyDescent="0.3">
      <c r="E276" t="s">
        <v>2470</v>
      </c>
      <c r="M276" t="s">
        <v>2819</v>
      </c>
      <c r="P276" t="s">
        <v>4362</v>
      </c>
      <c r="U276" t="s">
        <v>4928</v>
      </c>
      <c r="X276" t="s">
        <v>4626</v>
      </c>
      <c r="Y276" t="s">
        <v>3818</v>
      </c>
    </row>
    <row r="277" spans="5:25" x14ac:dyDescent="0.3">
      <c r="E277" t="s">
        <v>2112</v>
      </c>
      <c r="M277" t="s">
        <v>2820</v>
      </c>
      <c r="P277" t="s">
        <v>2493</v>
      </c>
      <c r="U277" t="s">
        <v>1086</v>
      </c>
      <c r="X277" t="s">
        <v>4627</v>
      </c>
      <c r="Y277" t="s">
        <v>3819</v>
      </c>
    </row>
    <row r="278" spans="5:25" x14ac:dyDescent="0.3">
      <c r="E278" t="s">
        <v>2113</v>
      </c>
      <c r="M278" t="s">
        <v>2821</v>
      </c>
      <c r="P278" t="s">
        <v>4363</v>
      </c>
      <c r="U278" t="s">
        <v>4186</v>
      </c>
      <c r="X278" t="s">
        <v>4628</v>
      </c>
      <c r="Y278" t="s">
        <v>3820</v>
      </c>
    </row>
    <row r="279" spans="5:25" x14ac:dyDescent="0.3">
      <c r="E279" t="s">
        <v>2471</v>
      </c>
      <c r="M279" t="s">
        <v>2822</v>
      </c>
      <c r="P279" t="s">
        <v>951</v>
      </c>
      <c r="U279" t="s">
        <v>4185</v>
      </c>
      <c r="X279" t="s">
        <v>4629</v>
      </c>
      <c r="Y279" t="s">
        <v>3821</v>
      </c>
    </row>
    <row r="280" spans="5:25" x14ac:dyDescent="0.3">
      <c r="E280" t="s">
        <v>2114</v>
      </c>
      <c r="M280" t="s">
        <v>2823</v>
      </c>
      <c r="P280" t="s">
        <v>4364</v>
      </c>
      <c r="U280" t="s">
        <v>3541</v>
      </c>
      <c r="X280" t="s">
        <v>5388</v>
      </c>
      <c r="Y280" t="s">
        <v>3822</v>
      </c>
    </row>
    <row r="281" spans="5:25" x14ac:dyDescent="0.3">
      <c r="E281" t="s">
        <v>2472</v>
      </c>
      <c r="M281" t="s">
        <v>2824</v>
      </c>
      <c r="P281" t="s">
        <v>4365</v>
      </c>
      <c r="U281" t="s">
        <v>4929</v>
      </c>
      <c r="X281" t="s">
        <v>4630</v>
      </c>
      <c r="Y281" t="s">
        <v>3823</v>
      </c>
    </row>
    <row r="282" spans="5:25" x14ac:dyDescent="0.3">
      <c r="E282" t="s">
        <v>2473</v>
      </c>
      <c r="M282" t="s">
        <v>2825</v>
      </c>
      <c r="P282" t="s">
        <v>953</v>
      </c>
      <c r="U282" t="s">
        <v>4930</v>
      </c>
      <c r="X282" t="s">
        <v>5380</v>
      </c>
      <c r="Y282" t="s">
        <v>3824</v>
      </c>
    </row>
    <row r="283" spans="5:25" x14ac:dyDescent="0.3">
      <c r="E283" t="s">
        <v>2115</v>
      </c>
      <c r="M283" t="s">
        <v>2826</v>
      </c>
      <c r="P283" t="s">
        <v>4366</v>
      </c>
      <c r="U283" t="s">
        <v>4931</v>
      </c>
      <c r="X283" t="s">
        <v>4631</v>
      </c>
      <c r="Y283" t="s">
        <v>3825</v>
      </c>
    </row>
    <row r="284" spans="5:25" x14ac:dyDescent="0.3">
      <c r="E284" t="s">
        <v>2116</v>
      </c>
      <c r="M284" t="s">
        <v>2827</v>
      </c>
      <c r="P284" t="s">
        <v>4367</v>
      </c>
      <c r="U284" t="s">
        <v>1088</v>
      </c>
      <c r="X284" t="s">
        <v>5381</v>
      </c>
      <c r="Y284" t="s">
        <v>3826</v>
      </c>
    </row>
    <row r="285" spans="5:25" x14ac:dyDescent="0.3">
      <c r="E285" t="s">
        <v>2474</v>
      </c>
      <c r="M285" t="s">
        <v>2828</v>
      </c>
      <c r="P285" t="s">
        <v>955</v>
      </c>
      <c r="U285" t="s">
        <v>4184</v>
      </c>
      <c r="X285" t="s">
        <v>4632</v>
      </c>
      <c r="Y285" t="s">
        <v>3827</v>
      </c>
    </row>
    <row r="286" spans="5:25" x14ac:dyDescent="0.3">
      <c r="E286" t="s">
        <v>2475</v>
      </c>
      <c r="M286" t="s">
        <v>2830</v>
      </c>
      <c r="P286" t="s">
        <v>4460</v>
      </c>
      <c r="U286" t="s">
        <v>447</v>
      </c>
      <c r="X286" t="s">
        <v>4633</v>
      </c>
      <c r="Y286" t="s">
        <v>3828</v>
      </c>
    </row>
    <row r="287" spans="5:25" x14ac:dyDescent="0.3">
      <c r="E287" t="s">
        <v>2476</v>
      </c>
      <c r="M287" t="s">
        <v>2831</v>
      </c>
      <c r="P287" t="s">
        <v>4368</v>
      </c>
      <c r="U287" t="s">
        <v>3538</v>
      </c>
      <c r="X287" t="s">
        <v>2087</v>
      </c>
      <c r="Y287" t="s">
        <v>3829</v>
      </c>
    </row>
    <row r="288" spans="5:25" x14ac:dyDescent="0.3">
      <c r="E288" t="s">
        <v>2117</v>
      </c>
      <c r="M288" t="s">
        <v>2832</v>
      </c>
      <c r="P288" t="s">
        <v>4369</v>
      </c>
      <c r="U288" t="s">
        <v>1090</v>
      </c>
      <c r="X288" t="s">
        <v>3270</v>
      </c>
      <c r="Y288" t="s">
        <v>3350</v>
      </c>
    </row>
    <row r="289" spans="5:25" x14ac:dyDescent="0.3">
      <c r="E289" t="s">
        <v>2477</v>
      </c>
      <c r="M289" t="s">
        <v>2833</v>
      </c>
      <c r="P289" t="s">
        <v>4370</v>
      </c>
      <c r="U289" t="s">
        <v>4932</v>
      </c>
      <c r="X289" t="s">
        <v>4634</v>
      </c>
      <c r="Y289" t="s">
        <v>3830</v>
      </c>
    </row>
    <row r="290" spans="5:25" x14ac:dyDescent="0.3">
      <c r="E290" t="s">
        <v>2478</v>
      </c>
      <c r="M290" t="s">
        <v>1961</v>
      </c>
      <c r="P290" t="s">
        <v>957</v>
      </c>
      <c r="U290" t="s">
        <v>3573</v>
      </c>
      <c r="X290" t="s">
        <v>4635</v>
      </c>
      <c r="Y290" t="s">
        <v>3831</v>
      </c>
    </row>
    <row r="291" spans="5:25" x14ac:dyDescent="0.3">
      <c r="E291" t="s">
        <v>2479</v>
      </c>
      <c r="M291" t="s">
        <v>2834</v>
      </c>
      <c r="P291" t="s">
        <v>4371</v>
      </c>
      <c r="U291" t="s">
        <v>3532</v>
      </c>
      <c r="X291" t="s">
        <v>5382</v>
      </c>
      <c r="Y291" t="s">
        <v>3832</v>
      </c>
    </row>
    <row r="292" spans="5:25" x14ac:dyDescent="0.3">
      <c r="E292" t="s">
        <v>2480</v>
      </c>
      <c r="M292" t="s">
        <v>2835</v>
      </c>
      <c r="P292" t="s">
        <v>4372</v>
      </c>
      <c r="U292" t="s">
        <v>1216</v>
      </c>
      <c r="X292" t="s">
        <v>4636</v>
      </c>
      <c r="Y292" t="s">
        <v>3833</v>
      </c>
    </row>
    <row r="293" spans="5:25" x14ac:dyDescent="0.3">
      <c r="E293" t="s">
        <v>2481</v>
      </c>
      <c r="M293" t="s">
        <v>2836</v>
      </c>
      <c r="P293" t="s">
        <v>3327</v>
      </c>
      <c r="U293" t="s">
        <v>4933</v>
      </c>
      <c r="X293" t="s">
        <v>4637</v>
      </c>
      <c r="Y293" t="s">
        <v>3834</v>
      </c>
    </row>
    <row r="294" spans="5:25" x14ac:dyDescent="0.3">
      <c r="E294" t="s">
        <v>2482</v>
      </c>
      <c r="M294" t="s">
        <v>2837</v>
      </c>
      <c r="P294" t="s">
        <v>4446</v>
      </c>
      <c r="U294" t="s">
        <v>4934</v>
      </c>
      <c r="X294" t="s">
        <v>4638</v>
      </c>
      <c r="Y294" t="s">
        <v>3835</v>
      </c>
    </row>
    <row r="295" spans="5:25" x14ac:dyDescent="0.3">
      <c r="E295" t="s">
        <v>2483</v>
      </c>
      <c r="M295" t="s">
        <v>2838</v>
      </c>
      <c r="P295" t="s">
        <v>4373</v>
      </c>
      <c r="U295" t="s">
        <v>5019</v>
      </c>
      <c r="X295" t="s">
        <v>4639</v>
      </c>
      <c r="Y295" t="s">
        <v>3836</v>
      </c>
    </row>
    <row r="296" spans="5:25" x14ac:dyDescent="0.3">
      <c r="E296" t="s">
        <v>2572</v>
      </c>
      <c r="M296" t="s">
        <v>2839</v>
      </c>
      <c r="P296" t="s">
        <v>4374</v>
      </c>
      <c r="U296" t="s">
        <v>4935</v>
      </c>
      <c r="X296" t="s">
        <v>1031</v>
      </c>
      <c r="Y296" t="s">
        <v>882</v>
      </c>
    </row>
    <row r="297" spans="5:25" x14ac:dyDescent="0.3">
      <c r="E297" t="s">
        <v>2484</v>
      </c>
      <c r="M297" t="s">
        <v>2840</v>
      </c>
      <c r="P297" t="s">
        <v>4375</v>
      </c>
      <c r="U297" t="s">
        <v>4936</v>
      </c>
      <c r="Y297" t="s">
        <v>3837</v>
      </c>
    </row>
    <row r="298" spans="5:25" x14ac:dyDescent="0.3">
      <c r="E298" t="s">
        <v>2485</v>
      </c>
      <c r="M298" t="s">
        <v>2841</v>
      </c>
      <c r="P298" t="s">
        <v>3323</v>
      </c>
      <c r="U298" t="s">
        <v>4937</v>
      </c>
      <c r="Y298" t="s">
        <v>3838</v>
      </c>
    </row>
    <row r="299" spans="5:25" x14ac:dyDescent="0.3">
      <c r="E299" t="s">
        <v>2486</v>
      </c>
      <c r="M299" t="s">
        <v>685</v>
      </c>
      <c r="P299" t="s">
        <v>4376</v>
      </c>
      <c r="U299" t="s">
        <v>4183</v>
      </c>
      <c r="Y299" t="s">
        <v>3839</v>
      </c>
    </row>
    <row r="300" spans="5:25" x14ac:dyDescent="0.3">
      <c r="E300" t="s">
        <v>2487</v>
      </c>
      <c r="M300" t="s">
        <v>2842</v>
      </c>
      <c r="P300" t="s">
        <v>3317</v>
      </c>
      <c r="U300" t="s">
        <v>4938</v>
      </c>
      <c r="Y300" t="s">
        <v>3840</v>
      </c>
    </row>
    <row r="301" spans="5:25" x14ac:dyDescent="0.3">
      <c r="E301" t="s">
        <v>2488</v>
      </c>
      <c r="M301" t="s">
        <v>2843</v>
      </c>
      <c r="P301" t="s">
        <v>4377</v>
      </c>
      <c r="U301" t="s">
        <v>4182</v>
      </c>
      <c r="Y301" t="s">
        <v>3841</v>
      </c>
    </row>
    <row r="302" spans="5:25" x14ac:dyDescent="0.3">
      <c r="E302" t="s">
        <v>2489</v>
      </c>
      <c r="M302" t="s">
        <v>687</v>
      </c>
      <c r="P302" t="s">
        <v>4378</v>
      </c>
      <c r="U302" t="s">
        <v>3565</v>
      </c>
      <c r="Y302" t="s">
        <v>3842</v>
      </c>
    </row>
    <row r="303" spans="5:25" x14ac:dyDescent="0.3">
      <c r="E303" t="s">
        <v>2573</v>
      </c>
      <c r="M303" t="s">
        <v>2844</v>
      </c>
      <c r="P303" t="s">
        <v>4379</v>
      </c>
      <c r="U303" t="s">
        <v>5309</v>
      </c>
      <c r="Y303" t="s">
        <v>3843</v>
      </c>
    </row>
    <row r="304" spans="5:25" x14ac:dyDescent="0.3">
      <c r="E304" t="s">
        <v>2118</v>
      </c>
      <c r="M304" t="s">
        <v>3039</v>
      </c>
      <c r="P304" t="s">
        <v>4380</v>
      </c>
      <c r="U304" t="s">
        <v>1092</v>
      </c>
      <c r="Y304" t="s">
        <v>3844</v>
      </c>
    </row>
    <row r="305" spans="5:25" x14ac:dyDescent="0.3">
      <c r="E305" t="s">
        <v>2490</v>
      </c>
      <c r="M305" t="s">
        <v>689</v>
      </c>
      <c r="P305" t="s">
        <v>959</v>
      </c>
      <c r="U305" t="s">
        <v>3433</v>
      </c>
      <c r="Y305" t="s">
        <v>3845</v>
      </c>
    </row>
    <row r="306" spans="5:25" x14ac:dyDescent="0.3">
      <c r="E306" t="s">
        <v>2491</v>
      </c>
      <c r="M306" t="s">
        <v>2845</v>
      </c>
      <c r="P306" t="s">
        <v>4381</v>
      </c>
      <c r="U306" t="s">
        <v>4939</v>
      </c>
      <c r="Y306" t="s">
        <v>3846</v>
      </c>
    </row>
    <row r="307" spans="5:25" x14ac:dyDescent="0.3">
      <c r="E307" t="s">
        <v>2492</v>
      </c>
      <c r="M307" t="s">
        <v>2846</v>
      </c>
      <c r="P307" t="s">
        <v>4382</v>
      </c>
      <c r="U307" t="s">
        <v>1218</v>
      </c>
      <c r="Y307" t="s">
        <v>3847</v>
      </c>
    </row>
    <row r="308" spans="5:25" x14ac:dyDescent="0.3">
      <c r="E308" t="s">
        <v>2493</v>
      </c>
      <c r="M308" t="s">
        <v>2847</v>
      </c>
      <c r="P308" t="s">
        <v>4383</v>
      </c>
      <c r="U308" t="s">
        <v>4181</v>
      </c>
      <c r="Y308" t="s">
        <v>3848</v>
      </c>
    </row>
    <row r="309" spans="5:25" x14ac:dyDescent="0.3">
      <c r="E309" t="s">
        <v>2494</v>
      </c>
      <c r="M309" t="s">
        <v>691</v>
      </c>
      <c r="P309" t="s">
        <v>4384</v>
      </c>
      <c r="U309" t="s">
        <v>1220</v>
      </c>
      <c r="Y309" t="s">
        <v>3849</v>
      </c>
    </row>
    <row r="310" spans="5:25" x14ac:dyDescent="0.3">
      <c r="E310" t="s">
        <v>2495</v>
      </c>
      <c r="M310" t="s">
        <v>693</v>
      </c>
      <c r="P310" t="s">
        <v>3302</v>
      </c>
      <c r="U310" t="s">
        <v>4940</v>
      </c>
      <c r="Y310" t="s">
        <v>3850</v>
      </c>
    </row>
    <row r="311" spans="5:25" x14ac:dyDescent="0.3">
      <c r="E311" t="s">
        <v>2119</v>
      </c>
      <c r="M311" t="s">
        <v>695</v>
      </c>
      <c r="P311" t="s">
        <v>961</v>
      </c>
      <c r="U311" t="s">
        <v>4941</v>
      </c>
      <c r="Y311" t="s">
        <v>2077</v>
      </c>
    </row>
    <row r="312" spans="5:25" x14ac:dyDescent="0.3">
      <c r="E312" t="s">
        <v>2496</v>
      </c>
      <c r="M312" t="s">
        <v>697</v>
      </c>
      <c r="P312" t="s">
        <v>4385</v>
      </c>
      <c r="U312" t="s">
        <v>4942</v>
      </c>
      <c r="Y312" t="s">
        <v>3851</v>
      </c>
    </row>
    <row r="313" spans="5:25" x14ac:dyDescent="0.3">
      <c r="E313" t="s">
        <v>2497</v>
      </c>
      <c r="M313" t="s">
        <v>2848</v>
      </c>
      <c r="P313" t="s">
        <v>4386</v>
      </c>
      <c r="U313" t="s">
        <v>3556</v>
      </c>
      <c r="Y313" t="s">
        <v>3852</v>
      </c>
    </row>
    <row r="314" spans="5:25" x14ac:dyDescent="0.3">
      <c r="E314" t="s">
        <v>2498</v>
      </c>
      <c r="M314" t="s">
        <v>2849</v>
      </c>
      <c r="P314" t="s">
        <v>4387</v>
      </c>
      <c r="U314" t="s">
        <v>4180</v>
      </c>
      <c r="Y314" t="s">
        <v>3853</v>
      </c>
    </row>
    <row r="315" spans="5:25" x14ac:dyDescent="0.3">
      <c r="E315" t="s">
        <v>960</v>
      </c>
      <c r="M315" t="s">
        <v>2850</v>
      </c>
      <c r="P315" t="s">
        <v>4388</v>
      </c>
      <c r="U315" t="s">
        <v>1222</v>
      </c>
      <c r="Y315" t="s">
        <v>3854</v>
      </c>
    </row>
    <row r="316" spans="5:25" x14ac:dyDescent="0.3">
      <c r="E316" t="s">
        <v>2499</v>
      </c>
      <c r="M316" t="s">
        <v>2851</v>
      </c>
      <c r="P316" t="s">
        <v>4389</v>
      </c>
      <c r="U316" t="s">
        <v>3444</v>
      </c>
      <c r="Y316" t="s">
        <v>3855</v>
      </c>
    </row>
    <row r="317" spans="5:25" x14ac:dyDescent="0.3">
      <c r="E317" t="s">
        <v>2120</v>
      </c>
      <c r="M317" t="s">
        <v>2852</v>
      </c>
      <c r="P317" t="s">
        <v>4680</v>
      </c>
      <c r="U317" t="s">
        <v>3533</v>
      </c>
      <c r="Y317" t="s">
        <v>3856</v>
      </c>
    </row>
    <row r="318" spans="5:25" x14ac:dyDescent="0.3">
      <c r="E318" t="s">
        <v>1715</v>
      </c>
      <c r="M318" t="s">
        <v>2853</v>
      </c>
      <c r="P318" t="s">
        <v>4390</v>
      </c>
      <c r="U318" t="s">
        <v>4943</v>
      </c>
      <c r="Y318" t="s">
        <v>3857</v>
      </c>
    </row>
    <row r="319" spans="5:25" x14ac:dyDescent="0.3">
      <c r="E319" t="s">
        <v>2500</v>
      </c>
      <c r="M319" t="s">
        <v>2854</v>
      </c>
      <c r="P319" t="s">
        <v>4391</v>
      </c>
      <c r="U319" t="s">
        <v>1224</v>
      </c>
      <c r="Y319" t="s">
        <v>3858</v>
      </c>
    </row>
    <row r="320" spans="5:25" x14ac:dyDescent="0.3">
      <c r="E320" t="s">
        <v>2121</v>
      </c>
      <c r="M320" t="s">
        <v>2855</v>
      </c>
      <c r="P320" t="s">
        <v>4392</v>
      </c>
      <c r="U320" t="s">
        <v>4179</v>
      </c>
      <c r="Y320" t="s">
        <v>3859</v>
      </c>
    </row>
    <row r="321" spans="5:25" x14ac:dyDescent="0.3">
      <c r="E321" t="s">
        <v>2574</v>
      </c>
      <c r="M321" t="s">
        <v>2856</v>
      </c>
      <c r="P321" t="s">
        <v>4393</v>
      </c>
      <c r="U321" t="s">
        <v>4944</v>
      </c>
      <c r="Y321" t="s">
        <v>3860</v>
      </c>
    </row>
    <row r="322" spans="5:25" x14ac:dyDescent="0.3">
      <c r="E322" t="s">
        <v>2501</v>
      </c>
      <c r="M322" t="s">
        <v>699</v>
      </c>
      <c r="P322" t="s">
        <v>4394</v>
      </c>
      <c r="U322" t="s">
        <v>2493</v>
      </c>
      <c r="Y322" t="s">
        <v>3861</v>
      </c>
    </row>
    <row r="323" spans="5:25" x14ac:dyDescent="0.3">
      <c r="E323" t="s">
        <v>2502</v>
      </c>
      <c r="M323" t="s">
        <v>2857</v>
      </c>
      <c r="P323" t="s">
        <v>4395</v>
      </c>
      <c r="U323" t="s">
        <v>4178</v>
      </c>
      <c r="Y323" t="s">
        <v>3862</v>
      </c>
    </row>
    <row r="324" spans="5:25" x14ac:dyDescent="0.3">
      <c r="E324" t="s">
        <v>2503</v>
      </c>
      <c r="M324" t="s">
        <v>2858</v>
      </c>
      <c r="P324" t="s">
        <v>4396</v>
      </c>
      <c r="U324" t="s">
        <v>3516</v>
      </c>
      <c r="Y324" t="s">
        <v>3863</v>
      </c>
    </row>
    <row r="325" spans="5:25" x14ac:dyDescent="0.3">
      <c r="E325" t="s">
        <v>2504</v>
      </c>
      <c r="M325" t="s">
        <v>2859</v>
      </c>
      <c r="P325" t="s">
        <v>4397</v>
      </c>
      <c r="U325" t="s">
        <v>3529</v>
      </c>
      <c r="Y325" t="s">
        <v>3864</v>
      </c>
    </row>
    <row r="326" spans="5:25" x14ac:dyDescent="0.3">
      <c r="E326" t="s">
        <v>1556</v>
      </c>
      <c r="M326" t="s">
        <v>2860</v>
      </c>
      <c r="P326" t="s">
        <v>976</v>
      </c>
      <c r="U326" t="s">
        <v>4945</v>
      </c>
      <c r="Y326" t="s">
        <v>3865</v>
      </c>
    </row>
    <row r="327" spans="5:25" x14ac:dyDescent="0.3">
      <c r="E327" t="s">
        <v>2505</v>
      </c>
      <c r="M327" t="s">
        <v>2861</v>
      </c>
      <c r="P327" t="s">
        <v>588</v>
      </c>
      <c r="U327" t="s">
        <v>4946</v>
      </c>
      <c r="Y327" t="s">
        <v>3866</v>
      </c>
    </row>
    <row r="328" spans="5:25" x14ac:dyDescent="0.3">
      <c r="E328" t="s">
        <v>2506</v>
      </c>
      <c r="M328" t="s">
        <v>2862</v>
      </c>
      <c r="P328" t="s">
        <v>4398</v>
      </c>
      <c r="U328" t="s">
        <v>4947</v>
      </c>
      <c r="Y328" t="s">
        <v>2097</v>
      </c>
    </row>
    <row r="329" spans="5:25" x14ac:dyDescent="0.3">
      <c r="E329" t="s">
        <v>2122</v>
      </c>
      <c r="M329" t="s">
        <v>2863</v>
      </c>
      <c r="P329" t="s">
        <v>4399</v>
      </c>
      <c r="U329" t="s">
        <v>3577</v>
      </c>
      <c r="Y329" t="s">
        <v>3867</v>
      </c>
    </row>
    <row r="330" spans="5:25" x14ac:dyDescent="0.3">
      <c r="E330" t="s">
        <v>2507</v>
      </c>
      <c r="M330" t="s">
        <v>2864</v>
      </c>
      <c r="P330" t="s">
        <v>3296</v>
      </c>
      <c r="U330" t="s">
        <v>3578</v>
      </c>
      <c r="Y330" t="s">
        <v>3868</v>
      </c>
    </row>
    <row r="331" spans="5:25" x14ac:dyDescent="0.3">
      <c r="E331" t="s">
        <v>2508</v>
      </c>
      <c r="M331" t="s">
        <v>2865</v>
      </c>
      <c r="P331" t="s">
        <v>3313</v>
      </c>
      <c r="U331" t="s">
        <v>4948</v>
      </c>
      <c r="Y331" t="s">
        <v>3869</v>
      </c>
    </row>
    <row r="332" spans="5:25" x14ac:dyDescent="0.3">
      <c r="E332" t="s">
        <v>2509</v>
      </c>
      <c r="M332" t="s">
        <v>2866</v>
      </c>
      <c r="P332" t="s">
        <v>4400</v>
      </c>
      <c r="U332" t="s">
        <v>4177</v>
      </c>
      <c r="Y332" t="s">
        <v>3870</v>
      </c>
    </row>
    <row r="333" spans="5:25" x14ac:dyDescent="0.3">
      <c r="E333" t="s">
        <v>2510</v>
      </c>
      <c r="M333" t="s">
        <v>2867</v>
      </c>
      <c r="P333" t="s">
        <v>3320</v>
      </c>
      <c r="U333" t="s">
        <v>3557</v>
      </c>
      <c r="Y333" t="s">
        <v>3871</v>
      </c>
    </row>
    <row r="334" spans="5:25" x14ac:dyDescent="0.3">
      <c r="E334" t="s">
        <v>2511</v>
      </c>
      <c r="M334" t="s">
        <v>2868</v>
      </c>
      <c r="P334" t="s">
        <v>5378</v>
      </c>
      <c r="U334" t="s">
        <v>4176</v>
      </c>
      <c r="Y334" t="s">
        <v>3872</v>
      </c>
    </row>
    <row r="335" spans="5:25" x14ac:dyDescent="0.3">
      <c r="E335" t="s">
        <v>1559</v>
      </c>
      <c r="M335" t="s">
        <v>2869</v>
      </c>
      <c r="P335" t="s">
        <v>4677</v>
      </c>
      <c r="U335" t="s">
        <v>4175</v>
      </c>
      <c r="Y335" t="s">
        <v>3873</v>
      </c>
    </row>
    <row r="336" spans="5:25" x14ac:dyDescent="0.3">
      <c r="E336" t="s">
        <v>2512</v>
      </c>
      <c r="M336" t="s">
        <v>2870</v>
      </c>
      <c r="P336" t="s">
        <v>4401</v>
      </c>
      <c r="U336" t="s">
        <v>4949</v>
      </c>
      <c r="Y336" t="s">
        <v>3874</v>
      </c>
    </row>
    <row r="337" spans="5:25" x14ac:dyDescent="0.3">
      <c r="E337" t="s">
        <v>2513</v>
      </c>
      <c r="M337" t="s">
        <v>701</v>
      </c>
      <c r="P337" t="s">
        <v>4403</v>
      </c>
      <c r="U337" t="s">
        <v>4950</v>
      </c>
      <c r="Y337" t="s">
        <v>2100</v>
      </c>
    </row>
    <row r="338" spans="5:25" x14ac:dyDescent="0.3">
      <c r="E338" t="s">
        <v>2514</v>
      </c>
      <c r="M338" t="s">
        <v>2871</v>
      </c>
      <c r="P338" t="s">
        <v>4404</v>
      </c>
      <c r="U338" t="s">
        <v>1226</v>
      </c>
      <c r="Y338" t="s">
        <v>3875</v>
      </c>
    </row>
    <row r="339" spans="5:25" x14ac:dyDescent="0.3">
      <c r="E339" t="s">
        <v>2515</v>
      </c>
      <c r="M339" t="s">
        <v>2872</v>
      </c>
      <c r="P339" t="s">
        <v>4405</v>
      </c>
      <c r="U339" t="s">
        <v>3445</v>
      </c>
      <c r="Y339" t="s">
        <v>3876</v>
      </c>
    </row>
    <row r="340" spans="5:25" x14ac:dyDescent="0.3">
      <c r="E340" t="s">
        <v>2516</v>
      </c>
      <c r="M340" t="s">
        <v>2873</v>
      </c>
      <c r="P340" t="s">
        <v>4402</v>
      </c>
      <c r="U340" t="s">
        <v>4174</v>
      </c>
      <c r="Y340" t="s">
        <v>3878</v>
      </c>
    </row>
    <row r="341" spans="5:25" x14ac:dyDescent="0.3">
      <c r="E341" t="s">
        <v>2517</v>
      </c>
      <c r="M341" t="s">
        <v>2874</v>
      </c>
      <c r="P341" t="s">
        <v>4406</v>
      </c>
      <c r="U341" t="s">
        <v>4951</v>
      </c>
      <c r="Y341" t="s">
        <v>3877</v>
      </c>
    </row>
    <row r="342" spans="5:25" x14ac:dyDescent="0.3">
      <c r="E342" t="s">
        <v>588</v>
      </c>
      <c r="M342" t="s">
        <v>1966</v>
      </c>
      <c r="P342" t="s">
        <v>4407</v>
      </c>
      <c r="U342" t="s">
        <v>4173</v>
      </c>
      <c r="Y342" t="s">
        <v>3879</v>
      </c>
    </row>
    <row r="343" spans="5:25" x14ac:dyDescent="0.3">
      <c r="E343" t="s">
        <v>978</v>
      </c>
      <c r="M343" t="s">
        <v>2875</v>
      </c>
      <c r="P343" t="s">
        <v>4408</v>
      </c>
      <c r="U343" t="s">
        <v>4952</v>
      </c>
      <c r="Y343" t="s">
        <v>3880</v>
      </c>
    </row>
    <row r="344" spans="5:25" x14ac:dyDescent="0.3">
      <c r="E344" t="s">
        <v>2519</v>
      </c>
      <c r="M344" t="s">
        <v>2876</v>
      </c>
      <c r="P344" t="s">
        <v>1902</v>
      </c>
      <c r="U344" t="s">
        <v>3524</v>
      </c>
      <c r="Y344" t="s">
        <v>3881</v>
      </c>
    </row>
    <row r="345" spans="5:25" x14ac:dyDescent="0.3">
      <c r="E345" t="s">
        <v>2370</v>
      </c>
      <c r="M345" t="s">
        <v>2877</v>
      </c>
      <c r="P345" t="s">
        <v>4409</v>
      </c>
      <c r="U345" t="s">
        <v>4953</v>
      </c>
      <c r="Y345" t="s">
        <v>3882</v>
      </c>
    </row>
    <row r="346" spans="5:25" x14ac:dyDescent="0.3">
      <c r="E346" t="s">
        <v>1898</v>
      </c>
      <c r="M346" t="s">
        <v>2878</v>
      </c>
      <c r="P346" t="s">
        <v>4410</v>
      </c>
      <c r="U346" t="s">
        <v>4954</v>
      </c>
      <c r="Y346" t="s">
        <v>3883</v>
      </c>
    </row>
    <row r="347" spans="5:25" x14ac:dyDescent="0.3">
      <c r="E347" t="s">
        <v>2518</v>
      </c>
      <c r="M347" t="s">
        <v>2879</v>
      </c>
      <c r="P347" t="s">
        <v>4411</v>
      </c>
      <c r="U347" t="s">
        <v>4172</v>
      </c>
      <c r="Y347" t="s">
        <v>3884</v>
      </c>
    </row>
    <row r="348" spans="5:25" x14ac:dyDescent="0.3">
      <c r="E348" t="s">
        <v>692</v>
      </c>
      <c r="M348" t="s">
        <v>703</v>
      </c>
      <c r="P348" t="s">
        <v>4412</v>
      </c>
      <c r="U348" t="s">
        <v>4955</v>
      </c>
      <c r="Y348" t="s">
        <v>3885</v>
      </c>
    </row>
    <row r="349" spans="5:25" x14ac:dyDescent="0.3">
      <c r="E349" t="s">
        <v>2520</v>
      </c>
      <c r="M349" t="s">
        <v>2880</v>
      </c>
      <c r="P349" t="s">
        <v>4464</v>
      </c>
      <c r="U349" t="s">
        <v>4956</v>
      </c>
      <c r="Y349" t="s">
        <v>3886</v>
      </c>
    </row>
    <row r="350" spans="5:25" x14ac:dyDescent="0.3">
      <c r="E350" t="s">
        <v>2521</v>
      </c>
      <c r="M350" t="s">
        <v>705</v>
      </c>
      <c r="P350" t="s">
        <v>4413</v>
      </c>
      <c r="U350" t="s">
        <v>1228</v>
      </c>
      <c r="Y350" t="s">
        <v>3887</v>
      </c>
    </row>
    <row r="351" spans="5:25" x14ac:dyDescent="0.3">
      <c r="E351" t="s">
        <v>2522</v>
      </c>
      <c r="M351" t="s">
        <v>2881</v>
      </c>
      <c r="P351" t="s">
        <v>4414</v>
      </c>
      <c r="U351" t="s">
        <v>4957</v>
      </c>
      <c r="Y351" t="s">
        <v>3888</v>
      </c>
    </row>
    <row r="352" spans="5:25" x14ac:dyDescent="0.3">
      <c r="E352" t="s">
        <v>2523</v>
      </c>
      <c r="M352" t="s">
        <v>2882</v>
      </c>
      <c r="P352" t="s">
        <v>4679</v>
      </c>
      <c r="U352" t="s">
        <v>4958</v>
      </c>
      <c r="Y352" t="s">
        <v>3889</v>
      </c>
    </row>
    <row r="353" spans="5:25" x14ac:dyDescent="0.3">
      <c r="E353" t="s">
        <v>2524</v>
      </c>
      <c r="M353" t="s">
        <v>2883</v>
      </c>
      <c r="P353" t="s">
        <v>4415</v>
      </c>
      <c r="U353" t="s">
        <v>4959</v>
      </c>
      <c r="Y353" t="s">
        <v>3890</v>
      </c>
    </row>
    <row r="354" spans="5:25" x14ac:dyDescent="0.3">
      <c r="E354" t="s">
        <v>598</v>
      </c>
      <c r="M354" t="s">
        <v>2884</v>
      </c>
      <c r="P354" t="s">
        <v>3318</v>
      </c>
      <c r="U354" t="s">
        <v>4960</v>
      </c>
      <c r="Y354" t="s">
        <v>3891</v>
      </c>
    </row>
    <row r="355" spans="5:25" x14ac:dyDescent="0.3">
      <c r="E355" t="s">
        <v>2526</v>
      </c>
      <c r="M355" t="s">
        <v>2885</v>
      </c>
      <c r="P355" t="s">
        <v>4416</v>
      </c>
      <c r="U355" t="s">
        <v>4961</v>
      </c>
      <c r="Y355" t="s">
        <v>3892</v>
      </c>
    </row>
    <row r="356" spans="5:25" x14ac:dyDescent="0.3">
      <c r="E356" t="s">
        <v>2525</v>
      </c>
      <c r="M356" t="s">
        <v>1952</v>
      </c>
      <c r="P356" t="s">
        <v>4417</v>
      </c>
      <c r="U356" t="s">
        <v>3539</v>
      </c>
      <c r="Y356" t="s">
        <v>3893</v>
      </c>
    </row>
    <row r="357" spans="5:25" x14ac:dyDescent="0.3">
      <c r="E357" t="s">
        <v>2123</v>
      </c>
      <c r="M357" t="s">
        <v>2886</v>
      </c>
      <c r="P357" t="s">
        <v>3306</v>
      </c>
      <c r="U357" t="s">
        <v>4165</v>
      </c>
      <c r="Y357" t="s">
        <v>3894</v>
      </c>
    </row>
    <row r="358" spans="5:25" x14ac:dyDescent="0.3">
      <c r="E358" t="s">
        <v>2527</v>
      </c>
      <c r="M358" t="s">
        <v>2887</v>
      </c>
      <c r="P358" t="s">
        <v>4418</v>
      </c>
      <c r="U358" t="s">
        <v>5022</v>
      </c>
      <c r="Y358" t="s">
        <v>3896</v>
      </c>
    </row>
    <row r="359" spans="5:25" x14ac:dyDescent="0.3">
      <c r="E359" t="s">
        <v>2575</v>
      </c>
      <c r="M359" t="s">
        <v>2888</v>
      </c>
      <c r="P359" t="s">
        <v>4419</v>
      </c>
      <c r="U359" t="s">
        <v>3575</v>
      </c>
      <c r="Y359" t="s">
        <v>3895</v>
      </c>
    </row>
    <row r="360" spans="5:25" x14ac:dyDescent="0.3">
      <c r="E360" t="s">
        <v>2528</v>
      </c>
      <c r="M360" t="s">
        <v>2889</v>
      </c>
      <c r="P360" t="s">
        <v>4420</v>
      </c>
      <c r="U360" t="s">
        <v>4962</v>
      </c>
      <c r="Y360" t="s">
        <v>3897</v>
      </c>
    </row>
    <row r="361" spans="5:25" x14ac:dyDescent="0.3">
      <c r="E361" t="s">
        <v>2125</v>
      </c>
      <c r="M361" t="s">
        <v>2890</v>
      </c>
      <c r="P361" t="s">
        <v>1576</v>
      </c>
      <c r="U361" t="s">
        <v>4963</v>
      </c>
      <c r="Y361" t="s">
        <v>3898</v>
      </c>
    </row>
    <row r="362" spans="5:25" x14ac:dyDescent="0.3">
      <c r="E362" t="s">
        <v>2124</v>
      </c>
      <c r="M362" t="s">
        <v>2891</v>
      </c>
      <c r="P362" t="s">
        <v>4421</v>
      </c>
      <c r="U362" t="s">
        <v>4964</v>
      </c>
      <c r="Y362" t="s">
        <v>4138</v>
      </c>
    </row>
    <row r="363" spans="5:25" x14ac:dyDescent="0.3">
      <c r="E363" t="s">
        <v>2529</v>
      </c>
      <c r="M363" t="s">
        <v>2892</v>
      </c>
      <c r="P363" t="s">
        <v>4674</v>
      </c>
      <c r="U363" t="s">
        <v>1230</v>
      </c>
      <c r="Y363" t="s">
        <v>3899</v>
      </c>
    </row>
    <row r="364" spans="5:25" x14ac:dyDescent="0.3">
      <c r="E364" t="s">
        <v>2530</v>
      </c>
      <c r="M364" t="s">
        <v>2893</v>
      </c>
      <c r="P364" t="s">
        <v>3308</v>
      </c>
      <c r="U364" t="s">
        <v>3561</v>
      </c>
      <c r="Y364" t="s">
        <v>884</v>
      </c>
    </row>
    <row r="365" spans="5:25" x14ac:dyDescent="0.3">
      <c r="E365" t="s">
        <v>2531</v>
      </c>
      <c r="M365" t="s">
        <v>2894</v>
      </c>
      <c r="P365" t="s">
        <v>4422</v>
      </c>
      <c r="U365" t="s">
        <v>4965</v>
      </c>
      <c r="Y365" t="s">
        <v>3900</v>
      </c>
    </row>
    <row r="366" spans="5:25" x14ac:dyDescent="0.3">
      <c r="E366" t="s">
        <v>2532</v>
      </c>
      <c r="M366" t="s">
        <v>2895</v>
      </c>
      <c r="P366" t="s">
        <v>963</v>
      </c>
      <c r="U366" t="s">
        <v>1232</v>
      </c>
      <c r="Y366" t="s">
        <v>3901</v>
      </c>
    </row>
    <row r="367" spans="5:25" x14ac:dyDescent="0.3">
      <c r="E367" t="s">
        <v>2126</v>
      </c>
      <c r="M367" t="s">
        <v>2896</v>
      </c>
      <c r="P367" t="s">
        <v>4423</v>
      </c>
      <c r="U367" t="s">
        <v>501</v>
      </c>
      <c r="Y367" t="s">
        <v>3902</v>
      </c>
    </row>
    <row r="368" spans="5:25" x14ac:dyDescent="0.3">
      <c r="E368" t="s">
        <v>2533</v>
      </c>
      <c r="M368" t="s">
        <v>2897</v>
      </c>
      <c r="P368" t="s">
        <v>4424</v>
      </c>
      <c r="U368" t="s">
        <v>4164</v>
      </c>
      <c r="Y368" t="s">
        <v>3903</v>
      </c>
    </row>
    <row r="369" spans="5:25" x14ac:dyDescent="0.3">
      <c r="E369" t="s">
        <v>2534</v>
      </c>
      <c r="M369" t="s">
        <v>2898</v>
      </c>
      <c r="P369" t="s">
        <v>4425</v>
      </c>
      <c r="U369" t="s">
        <v>4968</v>
      </c>
      <c r="Y369" t="s">
        <v>3904</v>
      </c>
    </row>
    <row r="370" spans="5:25" x14ac:dyDescent="0.3">
      <c r="E370" t="s">
        <v>2535</v>
      </c>
      <c r="M370" t="s">
        <v>2899</v>
      </c>
      <c r="P370" t="s">
        <v>4682</v>
      </c>
      <c r="U370" t="s">
        <v>3543</v>
      </c>
      <c r="Y370" t="s">
        <v>3905</v>
      </c>
    </row>
    <row r="371" spans="5:25" x14ac:dyDescent="0.3">
      <c r="E371" t="s">
        <v>2536</v>
      </c>
      <c r="M371" t="s">
        <v>2900</v>
      </c>
      <c r="P371" t="s">
        <v>965</v>
      </c>
      <c r="U371" t="s">
        <v>4969</v>
      </c>
      <c r="Y371" t="s">
        <v>3906</v>
      </c>
    </row>
    <row r="372" spans="5:25" x14ac:dyDescent="0.3">
      <c r="E372" t="s">
        <v>2537</v>
      </c>
      <c r="M372" t="s">
        <v>2901</v>
      </c>
      <c r="P372" t="s">
        <v>4426</v>
      </c>
      <c r="U372" t="s">
        <v>4966</v>
      </c>
      <c r="Y372" t="s">
        <v>2138</v>
      </c>
    </row>
    <row r="373" spans="5:25" x14ac:dyDescent="0.3">
      <c r="E373" t="s">
        <v>2127</v>
      </c>
      <c r="M373" t="s">
        <v>2902</v>
      </c>
      <c r="P373" t="s">
        <v>4427</v>
      </c>
      <c r="U373" t="s">
        <v>4967</v>
      </c>
      <c r="Y373" t="s">
        <v>2101</v>
      </c>
    </row>
    <row r="374" spans="5:25" x14ac:dyDescent="0.3">
      <c r="E374" t="s">
        <v>2538</v>
      </c>
      <c r="M374" t="s">
        <v>2903</v>
      </c>
      <c r="P374" t="s">
        <v>3245</v>
      </c>
      <c r="U374" t="s">
        <v>4970</v>
      </c>
      <c r="Y374" t="s">
        <v>886</v>
      </c>
    </row>
    <row r="375" spans="5:25" x14ac:dyDescent="0.3">
      <c r="E375" t="s">
        <v>2539</v>
      </c>
      <c r="M375" t="s">
        <v>2904</v>
      </c>
      <c r="P375" t="s">
        <v>4428</v>
      </c>
      <c r="U375" t="s">
        <v>4971</v>
      </c>
      <c r="Y375" t="s">
        <v>3907</v>
      </c>
    </row>
    <row r="376" spans="5:25" x14ac:dyDescent="0.3">
      <c r="E376" t="s">
        <v>1582</v>
      </c>
      <c r="M376" t="s">
        <v>2905</v>
      </c>
      <c r="P376" t="s">
        <v>4429</v>
      </c>
      <c r="U376" t="s">
        <v>4972</v>
      </c>
      <c r="Y376" t="s">
        <v>3908</v>
      </c>
    </row>
    <row r="377" spans="5:25" x14ac:dyDescent="0.3">
      <c r="E377" t="s">
        <v>2540</v>
      </c>
      <c r="M377" t="s">
        <v>2906</v>
      </c>
      <c r="P377" t="s">
        <v>4430</v>
      </c>
      <c r="U377" t="s">
        <v>4973</v>
      </c>
      <c r="Y377" t="s">
        <v>3909</v>
      </c>
    </row>
    <row r="378" spans="5:25" x14ac:dyDescent="0.3">
      <c r="E378" t="s">
        <v>2541</v>
      </c>
      <c r="M378" t="s">
        <v>2907</v>
      </c>
      <c r="P378" t="s">
        <v>4431</v>
      </c>
      <c r="U378" t="s">
        <v>3517</v>
      </c>
      <c r="Y378" t="s">
        <v>3910</v>
      </c>
    </row>
    <row r="379" spans="5:25" x14ac:dyDescent="0.3">
      <c r="E379" t="s">
        <v>2128</v>
      </c>
      <c r="M379" t="s">
        <v>2908</v>
      </c>
      <c r="P379" t="s">
        <v>4105</v>
      </c>
      <c r="U379" t="s">
        <v>3525</v>
      </c>
      <c r="Y379" t="s">
        <v>3911</v>
      </c>
    </row>
    <row r="380" spans="5:25" x14ac:dyDescent="0.3">
      <c r="E380" t="s">
        <v>2129</v>
      </c>
      <c r="M380" t="s">
        <v>2909</v>
      </c>
      <c r="P380" t="s">
        <v>4432</v>
      </c>
      <c r="U380" t="s">
        <v>4974</v>
      </c>
      <c r="Y380" t="s">
        <v>3912</v>
      </c>
    </row>
    <row r="381" spans="5:25" x14ac:dyDescent="0.3">
      <c r="E381" t="s">
        <v>2130</v>
      </c>
      <c r="M381" t="s">
        <v>2910</v>
      </c>
      <c r="P381" t="s">
        <v>4433</v>
      </c>
      <c r="U381" t="s">
        <v>4975</v>
      </c>
      <c r="Y381" t="s">
        <v>2098</v>
      </c>
    </row>
    <row r="382" spans="5:25" x14ac:dyDescent="0.3">
      <c r="E382" t="s">
        <v>2542</v>
      </c>
      <c r="M382" t="s">
        <v>2911</v>
      </c>
      <c r="P382" t="s">
        <v>3255</v>
      </c>
      <c r="U382" t="s">
        <v>3534</v>
      </c>
      <c r="Y382" t="s">
        <v>2115</v>
      </c>
    </row>
    <row r="383" spans="5:25" x14ac:dyDescent="0.3">
      <c r="E383" t="s">
        <v>2543</v>
      </c>
      <c r="M383" t="s">
        <v>3419</v>
      </c>
      <c r="P383" t="s">
        <v>4434</v>
      </c>
      <c r="U383" t="s">
        <v>4976</v>
      </c>
      <c r="Y383" t="s">
        <v>3913</v>
      </c>
    </row>
    <row r="384" spans="5:25" x14ac:dyDescent="0.3">
      <c r="E384" t="s">
        <v>2544</v>
      </c>
      <c r="M384" t="s">
        <v>2912</v>
      </c>
      <c r="P384" t="s">
        <v>4458</v>
      </c>
      <c r="U384" t="s">
        <v>4171</v>
      </c>
      <c r="Y384" t="s">
        <v>3914</v>
      </c>
    </row>
    <row r="385" spans="5:25" x14ac:dyDescent="0.3">
      <c r="E385" t="s">
        <v>2576</v>
      </c>
      <c r="M385" t="s">
        <v>2913</v>
      </c>
      <c r="P385" t="s">
        <v>3290</v>
      </c>
      <c r="U385" t="s">
        <v>4977</v>
      </c>
      <c r="Y385" t="s">
        <v>3915</v>
      </c>
    </row>
    <row r="386" spans="5:25" x14ac:dyDescent="0.3">
      <c r="E386" t="s">
        <v>2545</v>
      </c>
      <c r="M386" t="s">
        <v>2914</v>
      </c>
      <c r="P386" t="s">
        <v>4435</v>
      </c>
      <c r="U386" t="s">
        <v>3178</v>
      </c>
      <c r="Y386" t="s">
        <v>3916</v>
      </c>
    </row>
    <row r="387" spans="5:25" x14ac:dyDescent="0.3">
      <c r="E387" t="s">
        <v>1750</v>
      </c>
      <c r="M387" t="s">
        <v>2915</v>
      </c>
      <c r="P387" t="s">
        <v>4461</v>
      </c>
      <c r="U387" t="s">
        <v>2575</v>
      </c>
      <c r="Y387" t="s">
        <v>3917</v>
      </c>
    </row>
    <row r="388" spans="5:25" x14ac:dyDescent="0.3">
      <c r="E388" t="s">
        <v>2546</v>
      </c>
      <c r="M388" t="s">
        <v>2916</v>
      </c>
      <c r="P388" t="s">
        <v>4630</v>
      </c>
      <c r="U388" t="s">
        <v>4978</v>
      </c>
      <c r="Y388" t="s">
        <v>3918</v>
      </c>
    </row>
    <row r="389" spans="5:25" x14ac:dyDescent="0.3">
      <c r="E389" t="s">
        <v>2577</v>
      </c>
      <c r="M389" t="s">
        <v>2917</v>
      </c>
      <c r="P389" t="s">
        <v>4436</v>
      </c>
      <c r="U389" t="s">
        <v>4170</v>
      </c>
      <c r="Y389" t="s">
        <v>3919</v>
      </c>
    </row>
    <row r="390" spans="5:25" x14ac:dyDescent="0.3">
      <c r="E390" t="s">
        <v>2547</v>
      </c>
      <c r="M390" t="s">
        <v>2918</v>
      </c>
      <c r="P390" t="s">
        <v>4437</v>
      </c>
      <c r="U390" t="s">
        <v>3446</v>
      </c>
      <c r="Y390" t="s">
        <v>3920</v>
      </c>
    </row>
    <row r="391" spans="5:25" x14ac:dyDescent="0.3">
      <c r="E391" t="s">
        <v>2548</v>
      </c>
      <c r="M391" t="s">
        <v>2919</v>
      </c>
      <c r="P391" t="s">
        <v>4438</v>
      </c>
      <c r="U391" t="s">
        <v>4169</v>
      </c>
      <c r="Y391" t="s">
        <v>3921</v>
      </c>
    </row>
    <row r="392" spans="5:25" x14ac:dyDescent="0.3">
      <c r="E392" t="s">
        <v>2549</v>
      </c>
      <c r="M392" t="s">
        <v>2920</v>
      </c>
      <c r="P392" t="s">
        <v>4439</v>
      </c>
      <c r="U392" t="s">
        <v>3540</v>
      </c>
      <c r="Y392" t="s">
        <v>3922</v>
      </c>
    </row>
    <row r="393" spans="5:25" x14ac:dyDescent="0.3">
      <c r="E393" t="s">
        <v>1922</v>
      </c>
      <c r="M393" t="s">
        <v>2921</v>
      </c>
      <c r="P393" t="s">
        <v>4440</v>
      </c>
      <c r="U393" t="s">
        <v>4168</v>
      </c>
      <c r="Y393" t="s">
        <v>3923</v>
      </c>
    </row>
    <row r="394" spans="5:25" x14ac:dyDescent="0.3">
      <c r="E394" t="s">
        <v>2550</v>
      </c>
      <c r="M394" t="s">
        <v>2922</v>
      </c>
      <c r="P394" t="s">
        <v>3310</v>
      </c>
      <c r="U394" t="s">
        <v>4167</v>
      </c>
      <c r="Y394" t="s">
        <v>3924</v>
      </c>
    </row>
    <row r="395" spans="5:25" x14ac:dyDescent="0.3">
      <c r="E395" t="s">
        <v>2551</v>
      </c>
      <c r="M395" t="s">
        <v>2923</v>
      </c>
      <c r="P395" t="s">
        <v>4459</v>
      </c>
      <c r="U395" t="s">
        <v>3574</v>
      </c>
      <c r="Y395" t="s">
        <v>3424</v>
      </c>
    </row>
    <row r="396" spans="5:25" x14ac:dyDescent="0.3">
      <c r="E396" t="s">
        <v>2552</v>
      </c>
      <c r="M396" t="s">
        <v>2924</v>
      </c>
      <c r="P396" t="s">
        <v>4441</v>
      </c>
      <c r="U396" t="s">
        <v>4979</v>
      </c>
      <c r="Y396" t="s">
        <v>888</v>
      </c>
    </row>
    <row r="397" spans="5:25" x14ac:dyDescent="0.3">
      <c r="E397" t="s">
        <v>2553</v>
      </c>
      <c r="M397" t="s">
        <v>2057</v>
      </c>
      <c r="P397" t="s">
        <v>3303</v>
      </c>
      <c r="U397" t="s">
        <v>4980</v>
      </c>
      <c r="Y397" t="s">
        <v>3925</v>
      </c>
    </row>
    <row r="398" spans="5:25" x14ac:dyDescent="0.3">
      <c r="E398" t="s">
        <v>2554</v>
      </c>
      <c r="M398" t="s">
        <v>1947</v>
      </c>
      <c r="P398" t="s">
        <v>4442</v>
      </c>
      <c r="U398" t="s">
        <v>1234</v>
      </c>
      <c r="Y398" t="s">
        <v>2024</v>
      </c>
    </row>
    <row r="399" spans="5:25" x14ac:dyDescent="0.3">
      <c r="E399" t="s">
        <v>2555</v>
      </c>
      <c r="M399" t="s">
        <v>2925</v>
      </c>
      <c r="P399" t="s">
        <v>3275</v>
      </c>
      <c r="U399" t="s">
        <v>3553</v>
      </c>
      <c r="Y399" t="s">
        <v>3926</v>
      </c>
    </row>
    <row r="400" spans="5:25" x14ac:dyDescent="0.3">
      <c r="E400" t="s">
        <v>2556</v>
      </c>
      <c r="M400" t="s">
        <v>2926</v>
      </c>
      <c r="P400" t="s">
        <v>4443</v>
      </c>
      <c r="U400" t="s">
        <v>4981</v>
      </c>
      <c r="Y400" t="s">
        <v>3927</v>
      </c>
    </row>
    <row r="401" spans="5:25" x14ac:dyDescent="0.3">
      <c r="E401" t="s">
        <v>2131</v>
      </c>
      <c r="M401" t="s">
        <v>2927</v>
      </c>
      <c r="U401" t="s">
        <v>4982</v>
      </c>
      <c r="Y401" t="s">
        <v>3928</v>
      </c>
    </row>
    <row r="402" spans="5:25" x14ac:dyDescent="0.3">
      <c r="E402" t="s">
        <v>2557</v>
      </c>
      <c r="M402" t="s">
        <v>707</v>
      </c>
      <c r="U402" t="s">
        <v>4983</v>
      </c>
      <c r="Y402" t="s">
        <v>3929</v>
      </c>
    </row>
    <row r="403" spans="5:25" x14ac:dyDescent="0.3">
      <c r="E403" t="s">
        <v>2558</v>
      </c>
      <c r="M403" t="s">
        <v>2928</v>
      </c>
      <c r="U403" t="s">
        <v>4984</v>
      </c>
      <c r="Y403" t="s">
        <v>3930</v>
      </c>
    </row>
    <row r="404" spans="5:25" x14ac:dyDescent="0.3">
      <c r="E404" t="s">
        <v>2559</v>
      </c>
      <c r="M404" t="s">
        <v>709</v>
      </c>
      <c r="U404" t="s">
        <v>4615</v>
      </c>
      <c r="Y404" t="s">
        <v>3931</v>
      </c>
    </row>
    <row r="405" spans="5:25" x14ac:dyDescent="0.3">
      <c r="E405" t="s">
        <v>2560</v>
      </c>
      <c r="M405" t="s">
        <v>2929</v>
      </c>
      <c r="U405" t="s">
        <v>3447</v>
      </c>
      <c r="Y405" t="s">
        <v>3426</v>
      </c>
    </row>
    <row r="406" spans="5:25" x14ac:dyDescent="0.3">
      <c r="E406" t="s">
        <v>2561</v>
      </c>
      <c r="M406" t="s">
        <v>2930</v>
      </c>
      <c r="U406" t="s">
        <v>4166</v>
      </c>
      <c r="Y406" t="s">
        <v>3932</v>
      </c>
    </row>
    <row r="407" spans="5:25" x14ac:dyDescent="0.3">
      <c r="E407" t="s">
        <v>2562</v>
      </c>
      <c r="M407" t="s">
        <v>2931</v>
      </c>
      <c r="U407" t="s">
        <v>4985</v>
      </c>
      <c r="Y407" t="s">
        <v>3933</v>
      </c>
    </row>
    <row r="408" spans="5:25" x14ac:dyDescent="0.3">
      <c r="E408" t="s">
        <v>2579</v>
      </c>
      <c r="M408" t="s">
        <v>2932</v>
      </c>
      <c r="U408" t="s">
        <v>4986</v>
      </c>
      <c r="Y408" t="s">
        <v>3934</v>
      </c>
    </row>
    <row r="409" spans="5:25" x14ac:dyDescent="0.3">
      <c r="E409" t="s">
        <v>2563</v>
      </c>
      <c r="M409" t="s">
        <v>2933</v>
      </c>
      <c r="U409" t="s">
        <v>3566</v>
      </c>
      <c r="Y409" t="s">
        <v>3935</v>
      </c>
    </row>
    <row r="410" spans="5:25" x14ac:dyDescent="0.3">
      <c r="E410" t="s">
        <v>2578</v>
      </c>
      <c r="M410" t="s">
        <v>2934</v>
      </c>
      <c r="U410" t="s">
        <v>1236</v>
      </c>
      <c r="Y410" t="s">
        <v>3936</v>
      </c>
    </row>
    <row r="411" spans="5:25" x14ac:dyDescent="0.3">
      <c r="E411" t="s">
        <v>2132</v>
      </c>
      <c r="M411" t="s">
        <v>2935</v>
      </c>
      <c r="U411" t="s">
        <v>3576</v>
      </c>
      <c r="Y411" t="s">
        <v>2103</v>
      </c>
    </row>
    <row r="412" spans="5:25" x14ac:dyDescent="0.3">
      <c r="E412" t="s">
        <v>1595</v>
      </c>
      <c r="M412" t="s">
        <v>2936</v>
      </c>
      <c r="U412" t="s">
        <v>4987</v>
      </c>
      <c r="Y412" t="s">
        <v>3937</v>
      </c>
    </row>
    <row r="413" spans="5:25" x14ac:dyDescent="0.3">
      <c r="E413" t="s">
        <v>2133</v>
      </c>
      <c r="M413" t="s">
        <v>2937</v>
      </c>
      <c r="U413" t="s">
        <v>4988</v>
      </c>
      <c r="Y413" t="s">
        <v>3938</v>
      </c>
    </row>
    <row r="414" spans="5:25" x14ac:dyDescent="0.3">
      <c r="E414" t="s">
        <v>2564</v>
      </c>
      <c r="M414" t="s">
        <v>2938</v>
      </c>
      <c r="U414" t="s">
        <v>4989</v>
      </c>
      <c r="Y414" t="s">
        <v>3939</v>
      </c>
    </row>
    <row r="415" spans="5:25" x14ac:dyDescent="0.3">
      <c r="E415" t="s">
        <v>2565</v>
      </c>
      <c r="M415" t="s">
        <v>2939</v>
      </c>
      <c r="U415" t="s">
        <v>4990</v>
      </c>
      <c r="Y415" t="s">
        <v>890</v>
      </c>
    </row>
    <row r="416" spans="5:25" x14ac:dyDescent="0.3">
      <c r="E416" t="s">
        <v>2580</v>
      </c>
      <c r="M416" t="s">
        <v>711</v>
      </c>
      <c r="U416" t="s">
        <v>3544</v>
      </c>
      <c r="Y416" t="s">
        <v>3940</v>
      </c>
    </row>
    <row r="417" spans="5:25" x14ac:dyDescent="0.3">
      <c r="E417" t="s">
        <v>2566</v>
      </c>
      <c r="M417" t="s">
        <v>713</v>
      </c>
      <c r="U417" t="s">
        <v>3582</v>
      </c>
      <c r="Y417" t="s">
        <v>3941</v>
      </c>
    </row>
    <row r="418" spans="5:25" x14ac:dyDescent="0.3">
      <c r="E418" t="s">
        <v>2567</v>
      </c>
      <c r="M418" t="s">
        <v>715</v>
      </c>
      <c r="U418" t="s">
        <v>4142</v>
      </c>
      <c r="Y418" t="s">
        <v>3942</v>
      </c>
    </row>
    <row r="419" spans="5:25" x14ac:dyDescent="0.3">
      <c r="M419" t="s">
        <v>1965</v>
      </c>
      <c r="U419" t="s">
        <v>4774</v>
      </c>
      <c r="Y419" t="s">
        <v>3943</v>
      </c>
    </row>
    <row r="420" spans="5:25" x14ac:dyDescent="0.3">
      <c r="M420" t="s">
        <v>2940</v>
      </c>
      <c r="U420" t="s">
        <v>4991</v>
      </c>
      <c r="Y420" t="s">
        <v>3944</v>
      </c>
    </row>
    <row r="421" spans="5:25" x14ac:dyDescent="0.3">
      <c r="M421" t="s">
        <v>2941</v>
      </c>
      <c r="U421" t="s">
        <v>4992</v>
      </c>
      <c r="Y421" t="s">
        <v>3945</v>
      </c>
    </row>
    <row r="422" spans="5:25" x14ac:dyDescent="0.3">
      <c r="M422" t="s">
        <v>2942</v>
      </c>
      <c r="U422" t="s">
        <v>4674</v>
      </c>
      <c r="Y422" t="s">
        <v>2090</v>
      </c>
    </row>
    <row r="423" spans="5:25" x14ac:dyDescent="0.3">
      <c r="M423" t="s">
        <v>717</v>
      </c>
      <c r="U423" t="s">
        <v>4993</v>
      </c>
      <c r="Y423" t="s">
        <v>3946</v>
      </c>
    </row>
    <row r="424" spans="5:25" x14ac:dyDescent="0.3">
      <c r="M424" t="s">
        <v>2943</v>
      </c>
      <c r="U424" t="s">
        <v>4163</v>
      </c>
      <c r="Y424" t="s">
        <v>3947</v>
      </c>
    </row>
    <row r="425" spans="5:25" x14ac:dyDescent="0.3">
      <c r="M425" t="s">
        <v>2944</v>
      </c>
      <c r="U425" t="s">
        <v>4154</v>
      </c>
      <c r="Y425" t="s">
        <v>3948</v>
      </c>
    </row>
    <row r="426" spans="5:25" x14ac:dyDescent="0.3">
      <c r="M426" t="s">
        <v>2945</v>
      </c>
      <c r="U426" t="s">
        <v>4994</v>
      </c>
      <c r="Y426" t="s">
        <v>3949</v>
      </c>
    </row>
    <row r="427" spans="5:25" x14ac:dyDescent="0.3">
      <c r="M427" t="s">
        <v>2946</v>
      </c>
      <c r="U427" t="s">
        <v>1094</v>
      </c>
      <c r="Y427" t="s">
        <v>3950</v>
      </c>
    </row>
    <row r="428" spans="5:25" x14ac:dyDescent="0.3">
      <c r="M428" t="s">
        <v>2947</v>
      </c>
      <c r="U428" t="s">
        <v>3441</v>
      </c>
      <c r="Y428" t="s">
        <v>3951</v>
      </c>
    </row>
    <row r="429" spans="5:25" x14ac:dyDescent="0.3">
      <c r="M429" t="s">
        <v>2948</v>
      </c>
      <c r="U429" t="s">
        <v>4995</v>
      </c>
      <c r="Y429" t="s">
        <v>3952</v>
      </c>
    </row>
    <row r="430" spans="5:25" x14ac:dyDescent="0.3">
      <c r="M430" t="s">
        <v>628</v>
      </c>
      <c r="U430" t="s">
        <v>3562</v>
      </c>
      <c r="Y430" t="s">
        <v>3953</v>
      </c>
    </row>
    <row r="431" spans="5:25" x14ac:dyDescent="0.3">
      <c r="M431" t="s">
        <v>2949</v>
      </c>
      <c r="U431" t="s">
        <v>4996</v>
      </c>
      <c r="Y431" t="s">
        <v>3954</v>
      </c>
    </row>
    <row r="432" spans="5:25" x14ac:dyDescent="0.3">
      <c r="M432" t="s">
        <v>2950</v>
      </c>
      <c r="U432" t="s">
        <v>3431</v>
      </c>
      <c r="Y432" t="s">
        <v>3955</v>
      </c>
    </row>
    <row r="433" spans="13:25" x14ac:dyDescent="0.3">
      <c r="M433" t="s">
        <v>2951</v>
      </c>
      <c r="U433" t="s">
        <v>1096</v>
      </c>
      <c r="Y433" t="s">
        <v>3957</v>
      </c>
    </row>
    <row r="434" spans="13:25" x14ac:dyDescent="0.3">
      <c r="M434" t="s">
        <v>2952</v>
      </c>
      <c r="U434" t="s">
        <v>4997</v>
      </c>
      <c r="Y434" t="s">
        <v>3958</v>
      </c>
    </row>
    <row r="435" spans="13:25" x14ac:dyDescent="0.3">
      <c r="M435" t="s">
        <v>2953</v>
      </c>
      <c r="U435" t="s">
        <v>4153</v>
      </c>
      <c r="Y435" t="s">
        <v>3959</v>
      </c>
    </row>
    <row r="436" spans="13:25" x14ac:dyDescent="0.3">
      <c r="M436" t="s">
        <v>2954</v>
      </c>
      <c r="U436" t="s">
        <v>3434</v>
      </c>
      <c r="Y436" t="s">
        <v>3960</v>
      </c>
    </row>
    <row r="437" spans="13:25" x14ac:dyDescent="0.3">
      <c r="M437" t="s">
        <v>2955</v>
      </c>
      <c r="U437" t="s">
        <v>2130</v>
      </c>
      <c r="Y437" t="s">
        <v>3961</v>
      </c>
    </row>
    <row r="438" spans="13:25" x14ac:dyDescent="0.3">
      <c r="M438" t="s">
        <v>2956</v>
      </c>
      <c r="U438" t="s">
        <v>1746</v>
      </c>
      <c r="Y438" t="s">
        <v>3962</v>
      </c>
    </row>
    <row r="439" spans="13:25" x14ac:dyDescent="0.3">
      <c r="M439" t="s">
        <v>719</v>
      </c>
      <c r="U439" t="s">
        <v>1098</v>
      </c>
      <c r="Y439" t="s">
        <v>3963</v>
      </c>
    </row>
    <row r="440" spans="13:25" x14ac:dyDescent="0.3">
      <c r="M440" t="s">
        <v>2957</v>
      </c>
      <c r="U440" t="s">
        <v>4427</v>
      </c>
      <c r="Y440" t="s">
        <v>3964</v>
      </c>
    </row>
    <row r="441" spans="13:25" x14ac:dyDescent="0.3">
      <c r="M441" t="s">
        <v>2958</v>
      </c>
      <c r="U441" t="s">
        <v>4999</v>
      </c>
      <c r="Y441" t="s">
        <v>3965</v>
      </c>
    </row>
    <row r="442" spans="13:25" x14ac:dyDescent="0.3">
      <c r="M442" t="s">
        <v>2959</v>
      </c>
      <c r="U442" t="s">
        <v>5000</v>
      </c>
      <c r="Y442" t="s">
        <v>3966</v>
      </c>
    </row>
    <row r="443" spans="13:25" x14ac:dyDescent="0.3">
      <c r="M443" t="s">
        <v>1963</v>
      </c>
      <c r="U443" t="s">
        <v>5001</v>
      </c>
      <c r="Y443" t="s">
        <v>3967</v>
      </c>
    </row>
    <row r="444" spans="13:25" x14ac:dyDescent="0.3">
      <c r="M444" t="s">
        <v>1967</v>
      </c>
      <c r="U444" t="s">
        <v>5002</v>
      </c>
      <c r="Y444" t="s">
        <v>3968</v>
      </c>
    </row>
    <row r="445" spans="13:25" x14ac:dyDescent="0.3">
      <c r="M445" t="s">
        <v>721</v>
      </c>
      <c r="U445" t="s">
        <v>4152</v>
      </c>
      <c r="Y445" t="s">
        <v>3293</v>
      </c>
    </row>
    <row r="446" spans="13:25" x14ac:dyDescent="0.3">
      <c r="M446" t="s">
        <v>723</v>
      </c>
      <c r="U446" t="s">
        <v>1751</v>
      </c>
      <c r="Y446" t="s">
        <v>2493</v>
      </c>
    </row>
    <row r="447" spans="13:25" x14ac:dyDescent="0.3">
      <c r="M447" t="s">
        <v>2960</v>
      </c>
      <c r="U447" t="s">
        <v>5003</v>
      </c>
      <c r="Y447" t="s">
        <v>3969</v>
      </c>
    </row>
    <row r="448" spans="13:25" x14ac:dyDescent="0.3">
      <c r="M448" t="s">
        <v>2961</v>
      </c>
      <c r="U448" t="s">
        <v>4162</v>
      </c>
      <c r="Y448" t="s">
        <v>3970</v>
      </c>
    </row>
    <row r="449" spans="13:25" x14ac:dyDescent="0.3">
      <c r="M449" t="s">
        <v>2962</v>
      </c>
      <c r="U449" t="s">
        <v>5307</v>
      </c>
      <c r="Y449" t="s">
        <v>3971</v>
      </c>
    </row>
    <row r="450" spans="13:25" x14ac:dyDescent="0.3">
      <c r="M450" t="s">
        <v>2963</v>
      </c>
      <c r="U450" t="s">
        <v>1238</v>
      </c>
      <c r="Y450" t="s">
        <v>3972</v>
      </c>
    </row>
    <row r="451" spans="13:25" x14ac:dyDescent="0.3">
      <c r="M451" t="s">
        <v>2964</v>
      </c>
      <c r="U451" t="s">
        <v>3583</v>
      </c>
      <c r="Y451" t="s">
        <v>3973</v>
      </c>
    </row>
    <row r="452" spans="13:25" x14ac:dyDescent="0.3">
      <c r="M452" t="s">
        <v>2965</v>
      </c>
      <c r="U452" t="s">
        <v>1100</v>
      </c>
      <c r="Y452" t="s">
        <v>3974</v>
      </c>
    </row>
    <row r="453" spans="13:25" x14ac:dyDescent="0.3">
      <c r="M453" t="s">
        <v>2058</v>
      </c>
      <c r="U453" t="s">
        <v>5004</v>
      </c>
      <c r="Y453" t="s">
        <v>2102</v>
      </c>
    </row>
    <row r="454" spans="13:25" x14ac:dyDescent="0.3">
      <c r="M454" t="s">
        <v>2966</v>
      </c>
      <c r="U454" t="s">
        <v>5005</v>
      </c>
      <c r="Y454" t="s">
        <v>3975</v>
      </c>
    </row>
    <row r="455" spans="13:25" x14ac:dyDescent="0.3">
      <c r="M455" t="s">
        <v>2967</v>
      </c>
      <c r="U455" t="s">
        <v>3563</v>
      </c>
      <c r="Y455" t="s">
        <v>3976</v>
      </c>
    </row>
    <row r="456" spans="13:25" x14ac:dyDescent="0.3">
      <c r="M456" t="s">
        <v>2968</v>
      </c>
      <c r="U456" t="s">
        <v>4161</v>
      </c>
      <c r="Y456" t="s">
        <v>3977</v>
      </c>
    </row>
    <row r="457" spans="13:25" x14ac:dyDescent="0.3">
      <c r="M457" t="s">
        <v>2969</v>
      </c>
      <c r="U457" t="s">
        <v>4160</v>
      </c>
      <c r="Y457" t="s">
        <v>3978</v>
      </c>
    </row>
    <row r="458" spans="13:25" x14ac:dyDescent="0.3">
      <c r="M458" t="s">
        <v>2971</v>
      </c>
      <c r="U458" t="s">
        <v>5006</v>
      </c>
      <c r="Y458" t="s">
        <v>3979</v>
      </c>
    </row>
    <row r="459" spans="13:25" x14ac:dyDescent="0.3">
      <c r="M459" t="s">
        <v>2970</v>
      </c>
      <c r="U459" t="s">
        <v>5007</v>
      </c>
      <c r="Y459" t="s">
        <v>2105</v>
      </c>
    </row>
    <row r="460" spans="13:25" x14ac:dyDescent="0.3">
      <c r="M460" t="s">
        <v>2972</v>
      </c>
      <c r="U460" t="s">
        <v>3439</v>
      </c>
      <c r="Y460" t="s">
        <v>3980</v>
      </c>
    </row>
    <row r="461" spans="13:25" x14ac:dyDescent="0.3">
      <c r="M461" t="s">
        <v>2973</v>
      </c>
      <c r="U461" t="s">
        <v>4159</v>
      </c>
      <c r="Y461" t="s">
        <v>892</v>
      </c>
    </row>
    <row r="462" spans="13:25" x14ac:dyDescent="0.3">
      <c r="M462" t="s">
        <v>2974</v>
      </c>
      <c r="U462" t="s">
        <v>5008</v>
      </c>
      <c r="Y462" t="s">
        <v>3981</v>
      </c>
    </row>
    <row r="463" spans="13:25" x14ac:dyDescent="0.3">
      <c r="M463" t="s">
        <v>725</v>
      </c>
      <c r="U463" t="s">
        <v>4158</v>
      </c>
      <c r="Y463" t="s">
        <v>3982</v>
      </c>
    </row>
    <row r="464" spans="13:25" x14ac:dyDescent="0.3">
      <c r="M464" t="s">
        <v>2975</v>
      </c>
      <c r="U464" t="s">
        <v>1753</v>
      </c>
      <c r="Y464" t="s">
        <v>894</v>
      </c>
    </row>
    <row r="465" spans="13:25" x14ac:dyDescent="0.3">
      <c r="M465" t="s">
        <v>2976</v>
      </c>
      <c r="U465" t="s">
        <v>5009</v>
      </c>
      <c r="Y465" t="s">
        <v>3983</v>
      </c>
    </row>
    <row r="466" spans="13:25" x14ac:dyDescent="0.3">
      <c r="M466" t="s">
        <v>2977</v>
      </c>
      <c r="U466" t="s">
        <v>4157</v>
      </c>
      <c r="Y466" t="s">
        <v>3101</v>
      </c>
    </row>
    <row r="467" spans="13:25" x14ac:dyDescent="0.3">
      <c r="M467" t="s">
        <v>2978</v>
      </c>
      <c r="U467" t="s">
        <v>3535</v>
      </c>
      <c r="Y467" t="s">
        <v>3984</v>
      </c>
    </row>
    <row r="468" spans="13:25" x14ac:dyDescent="0.3">
      <c r="M468" t="s">
        <v>727</v>
      </c>
      <c r="U468" t="s">
        <v>5010</v>
      </c>
      <c r="Y468" t="s">
        <v>3985</v>
      </c>
    </row>
    <row r="469" spans="13:25" x14ac:dyDescent="0.3">
      <c r="M469" t="s">
        <v>1949</v>
      </c>
      <c r="U469" t="s">
        <v>4156</v>
      </c>
      <c r="Y469" t="s">
        <v>3986</v>
      </c>
    </row>
    <row r="470" spans="13:25" x14ac:dyDescent="0.3">
      <c r="M470" t="s">
        <v>2979</v>
      </c>
      <c r="U470" t="s">
        <v>5011</v>
      </c>
      <c r="Y470" t="s">
        <v>3987</v>
      </c>
    </row>
    <row r="471" spans="13:25" x14ac:dyDescent="0.3">
      <c r="M471" t="s">
        <v>2980</v>
      </c>
      <c r="U471" t="s">
        <v>1102</v>
      </c>
      <c r="Y471" t="s">
        <v>896</v>
      </c>
    </row>
    <row r="472" spans="13:25" x14ac:dyDescent="0.3">
      <c r="M472" t="s">
        <v>3279</v>
      </c>
      <c r="U472" t="s">
        <v>1104</v>
      </c>
      <c r="Y472" t="s">
        <v>3988</v>
      </c>
    </row>
    <row r="473" spans="13:25" x14ac:dyDescent="0.3">
      <c r="M473" t="s">
        <v>2981</v>
      </c>
      <c r="U473" t="s">
        <v>3545</v>
      </c>
      <c r="Y473" t="s">
        <v>3989</v>
      </c>
    </row>
    <row r="474" spans="13:25" x14ac:dyDescent="0.3">
      <c r="M474" t="s">
        <v>2059</v>
      </c>
      <c r="U474" t="s">
        <v>1106</v>
      </c>
      <c r="Y474" t="s">
        <v>3990</v>
      </c>
    </row>
    <row r="475" spans="13:25" x14ac:dyDescent="0.3">
      <c r="M475" t="s">
        <v>2982</v>
      </c>
      <c r="U475" t="s">
        <v>5012</v>
      </c>
      <c r="Y475" t="s">
        <v>3991</v>
      </c>
    </row>
    <row r="476" spans="13:25" x14ac:dyDescent="0.3">
      <c r="M476" t="s">
        <v>2983</v>
      </c>
      <c r="U476" t="s">
        <v>5013</v>
      </c>
      <c r="Y476" t="s">
        <v>3992</v>
      </c>
    </row>
    <row r="477" spans="13:25" x14ac:dyDescent="0.3">
      <c r="M477" t="s">
        <v>2984</v>
      </c>
      <c r="U477" t="s">
        <v>3435</v>
      </c>
      <c r="Y477" t="s">
        <v>3993</v>
      </c>
    </row>
    <row r="478" spans="13:25" x14ac:dyDescent="0.3">
      <c r="M478" t="s">
        <v>2985</v>
      </c>
      <c r="U478" t="s">
        <v>3569</v>
      </c>
      <c r="Y478" t="s">
        <v>3994</v>
      </c>
    </row>
    <row r="479" spans="13:25" x14ac:dyDescent="0.3">
      <c r="M479" t="s">
        <v>2986</v>
      </c>
      <c r="U479" t="s">
        <v>1108</v>
      </c>
      <c r="Y479" t="s">
        <v>3995</v>
      </c>
    </row>
    <row r="480" spans="13:25" x14ac:dyDescent="0.3">
      <c r="M480" t="s">
        <v>2987</v>
      </c>
      <c r="U480" t="s">
        <v>4155</v>
      </c>
      <c r="Y480" t="s">
        <v>3996</v>
      </c>
    </row>
    <row r="481" spans="13:25" x14ac:dyDescent="0.3">
      <c r="M481" t="s">
        <v>2988</v>
      </c>
      <c r="U481" t="s">
        <v>5014</v>
      </c>
      <c r="Y481" t="s">
        <v>3997</v>
      </c>
    </row>
    <row r="482" spans="13:25" x14ac:dyDescent="0.3">
      <c r="M482" t="s">
        <v>2989</v>
      </c>
      <c r="U482" t="s">
        <v>1595</v>
      </c>
      <c r="Y482" t="s">
        <v>3998</v>
      </c>
    </row>
    <row r="483" spans="13:25" x14ac:dyDescent="0.3">
      <c r="M483" t="s">
        <v>1180</v>
      </c>
      <c r="U483" t="s">
        <v>5015</v>
      </c>
      <c r="Y483" t="s">
        <v>3999</v>
      </c>
    </row>
    <row r="484" spans="13:25" x14ac:dyDescent="0.3">
      <c r="M484" t="s">
        <v>2990</v>
      </c>
      <c r="U484" t="s">
        <v>1110</v>
      </c>
      <c r="Y484" t="s">
        <v>4000</v>
      </c>
    </row>
    <row r="485" spans="13:25" x14ac:dyDescent="0.3">
      <c r="M485" t="s">
        <v>2991</v>
      </c>
      <c r="U485" t="s">
        <v>5016</v>
      </c>
      <c r="Y485" t="s">
        <v>4001</v>
      </c>
    </row>
    <row r="486" spans="13:25" x14ac:dyDescent="0.3">
      <c r="M486" t="s">
        <v>2992</v>
      </c>
      <c r="U486" t="s">
        <v>5017</v>
      </c>
      <c r="Y486" t="s">
        <v>4002</v>
      </c>
    </row>
    <row r="487" spans="13:25" x14ac:dyDescent="0.3">
      <c r="M487" t="s">
        <v>2993</v>
      </c>
      <c r="U487" t="s">
        <v>5018</v>
      </c>
      <c r="Y487" t="s">
        <v>4003</v>
      </c>
    </row>
    <row r="488" spans="13:25" x14ac:dyDescent="0.3">
      <c r="M488" t="s">
        <v>2994</v>
      </c>
      <c r="U488" t="s">
        <v>5020</v>
      </c>
      <c r="Y488" t="s">
        <v>898</v>
      </c>
    </row>
    <row r="489" spans="13:25" x14ac:dyDescent="0.3">
      <c r="M489" t="s">
        <v>729</v>
      </c>
      <c r="U489" t="s">
        <v>4151</v>
      </c>
      <c r="Y489" t="s">
        <v>2136</v>
      </c>
    </row>
    <row r="490" spans="13:25" x14ac:dyDescent="0.3">
      <c r="M490" t="s">
        <v>2995</v>
      </c>
      <c r="U490" t="s">
        <v>1112</v>
      </c>
      <c r="Y490" t="s">
        <v>4004</v>
      </c>
    </row>
    <row r="491" spans="13:25" x14ac:dyDescent="0.3">
      <c r="M491" t="s">
        <v>2996</v>
      </c>
      <c r="U491" t="s">
        <v>4150</v>
      </c>
      <c r="Y491" t="s">
        <v>4005</v>
      </c>
    </row>
    <row r="492" spans="13:25" x14ac:dyDescent="0.3">
      <c r="M492" t="s">
        <v>2997</v>
      </c>
      <c r="U492" t="s">
        <v>3448</v>
      </c>
      <c r="Y492" t="s">
        <v>4007</v>
      </c>
    </row>
    <row r="493" spans="13:25" x14ac:dyDescent="0.3">
      <c r="M493" t="s">
        <v>2998</v>
      </c>
      <c r="U493" t="s">
        <v>4149</v>
      </c>
      <c r="Y493" t="s">
        <v>4008</v>
      </c>
    </row>
    <row r="494" spans="13:25" x14ac:dyDescent="0.3">
      <c r="M494" t="s">
        <v>2999</v>
      </c>
      <c r="U494" t="s">
        <v>4148</v>
      </c>
      <c r="Y494" t="s">
        <v>4009</v>
      </c>
    </row>
    <row r="495" spans="13:25" x14ac:dyDescent="0.3">
      <c r="M495" t="s">
        <v>3000</v>
      </c>
      <c r="U495" t="s">
        <v>4147</v>
      </c>
      <c r="Y495" t="s">
        <v>3492</v>
      </c>
    </row>
    <row r="496" spans="13:25" x14ac:dyDescent="0.3">
      <c r="M496" t="s">
        <v>3001</v>
      </c>
      <c r="U496" t="s">
        <v>3571</v>
      </c>
      <c r="Y496" t="s">
        <v>4010</v>
      </c>
    </row>
    <row r="497" spans="13:25" x14ac:dyDescent="0.3">
      <c r="M497" t="s">
        <v>3002</v>
      </c>
      <c r="U497" t="s">
        <v>1240</v>
      </c>
      <c r="Y497" t="s">
        <v>4011</v>
      </c>
    </row>
    <row r="498" spans="13:25" x14ac:dyDescent="0.3">
      <c r="M498" t="s">
        <v>3003</v>
      </c>
      <c r="U498" t="s">
        <v>3443</v>
      </c>
      <c r="Y498" t="s">
        <v>4012</v>
      </c>
    </row>
    <row r="499" spans="13:25" x14ac:dyDescent="0.3">
      <c r="M499" t="s">
        <v>731</v>
      </c>
      <c r="Y499" t="s">
        <v>4006</v>
      </c>
    </row>
    <row r="500" spans="13:25" x14ac:dyDescent="0.3">
      <c r="M500" t="s">
        <v>3004</v>
      </c>
      <c r="Y500" t="s">
        <v>4139</v>
      </c>
    </row>
    <row r="501" spans="13:25" x14ac:dyDescent="0.3">
      <c r="M501" t="s">
        <v>3006</v>
      </c>
      <c r="Y501" t="s">
        <v>4013</v>
      </c>
    </row>
    <row r="502" spans="13:25" x14ac:dyDescent="0.3">
      <c r="M502" t="s">
        <v>3005</v>
      </c>
      <c r="Y502" t="s">
        <v>4014</v>
      </c>
    </row>
    <row r="503" spans="13:25" x14ac:dyDescent="0.3">
      <c r="M503" t="s">
        <v>1968</v>
      </c>
      <c r="Y503" t="s">
        <v>4015</v>
      </c>
    </row>
    <row r="504" spans="13:25" x14ac:dyDescent="0.3">
      <c r="M504" t="s">
        <v>3007</v>
      </c>
      <c r="Y504" t="s">
        <v>4016</v>
      </c>
    </row>
    <row r="505" spans="13:25" x14ac:dyDescent="0.3">
      <c r="M505" t="s">
        <v>3008</v>
      </c>
      <c r="Y505" t="s">
        <v>4017</v>
      </c>
    </row>
    <row r="506" spans="13:25" x14ac:dyDescent="0.3">
      <c r="M506" t="s">
        <v>3009</v>
      </c>
      <c r="Y506" t="s">
        <v>4018</v>
      </c>
    </row>
    <row r="507" spans="13:25" x14ac:dyDescent="0.3">
      <c r="M507" t="s">
        <v>3010</v>
      </c>
      <c r="Y507" t="s">
        <v>4019</v>
      </c>
    </row>
    <row r="508" spans="13:25" x14ac:dyDescent="0.3">
      <c r="M508" t="s">
        <v>3011</v>
      </c>
      <c r="Y508" t="s">
        <v>4020</v>
      </c>
    </row>
    <row r="509" spans="13:25" x14ac:dyDescent="0.3">
      <c r="M509" t="s">
        <v>3012</v>
      </c>
      <c r="Y509" t="s">
        <v>4021</v>
      </c>
    </row>
    <row r="510" spans="13:25" x14ac:dyDescent="0.3">
      <c r="M510" t="s">
        <v>3013</v>
      </c>
      <c r="Y510" t="s">
        <v>1017</v>
      </c>
    </row>
    <row r="511" spans="13:25" x14ac:dyDescent="0.3">
      <c r="M511" t="s">
        <v>3014</v>
      </c>
      <c r="Y511" t="s">
        <v>4022</v>
      </c>
    </row>
    <row r="512" spans="13:25" x14ac:dyDescent="0.3">
      <c r="M512" t="s">
        <v>3015</v>
      </c>
      <c r="Y512" t="s">
        <v>4023</v>
      </c>
    </row>
    <row r="513" spans="13:25" x14ac:dyDescent="0.3">
      <c r="M513" t="s">
        <v>733</v>
      </c>
      <c r="Y513" t="s">
        <v>4024</v>
      </c>
    </row>
    <row r="514" spans="13:25" x14ac:dyDescent="0.3">
      <c r="M514" t="s">
        <v>735</v>
      </c>
      <c r="Y514" t="s">
        <v>4025</v>
      </c>
    </row>
    <row r="515" spans="13:25" x14ac:dyDescent="0.3">
      <c r="M515" t="s">
        <v>3016</v>
      </c>
      <c r="Y515" t="s">
        <v>4026</v>
      </c>
    </row>
    <row r="516" spans="13:25" x14ac:dyDescent="0.3">
      <c r="M516" t="s">
        <v>3017</v>
      </c>
      <c r="Y516" t="s">
        <v>4027</v>
      </c>
    </row>
    <row r="517" spans="13:25" x14ac:dyDescent="0.3">
      <c r="M517" t="s">
        <v>3018</v>
      </c>
      <c r="Y517" t="s">
        <v>4028</v>
      </c>
    </row>
    <row r="518" spans="13:25" x14ac:dyDescent="0.3">
      <c r="M518" t="s">
        <v>737</v>
      </c>
      <c r="Y518" t="s">
        <v>4030</v>
      </c>
    </row>
    <row r="519" spans="13:25" x14ac:dyDescent="0.3">
      <c r="M519" t="s">
        <v>739</v>
      </c>
      <c r="Y519" t="s">
        <v>4031</v>
      </c>
    </row>
    <row r="520" spans="13:25" x14ac:dyDescent="0.3">
      <c r="M520" t="s">
        <v>3019</v>
      </c>
      <c r="Y520" t="s">
        <v>4032</v>
      </c>
    </row>
    <row r="521" spans="13:25" x14ac:dyDescent="0.3">
      <c r="M521" t="s">
        <v>3020</v>
      </c>
      <c r="Y521" t="s">
        <v>900</v>
      </c>
    </row>
    <row r="522" spans="13:25" x14ac:dyDescent="0.3">
      <c r="M522" t="s">
        <v>3021</v>
      </c>
      <c r="Y522" t="s">
        <v>4033</v>
      </c>
    </row>
    <row r="523" spans="13:25" x14ac:dyDescent="0.3">
      <c r="M523" t="s">
        <v>3022</v>
      </c>
      <c r="Y523" t="s">
        <v>4034</v>
      </c>
    </row>
    <row r="524" spans="13:25" x14ac:dyDescent="0.3">
      <c r="M524" t="s">
        <v>741</v>
      </c>
      <c r="Y524" t="s">
        <v>4035</v>
      </c>
    </row>
    <row r="525" spans="13:25" x14ac:dyDescent="0.3">
      <c r="M525" t="s">
        <v>3023</v>
      </c>
      <c r="Y525" t="s">
        <v>4036</v>
      </c>
    </row>
    <row r="526" spans="13:25" x14ac:dyDescent="0.3">
      <c r="M526" t="s">
        <v>3024</v>
      </c>
      <c r="Y526" t="s">
        <v>4037</v>
      </c>
    </row>
    <row r="527" spans="13:25" x14ac:dyDescent="0.3">
      <c r="M527" t="s">
        <v>79</v>
      </c>
      <c r="Y527" t="s">
        <v>4038</v>
      </c>
    </row>
    <row r="528" spans="13:25" x14ac:dyDescent="0.3">
      <c r="M528" t="s">
        <v>3025</v>
      </c>
      <c r="Y528" t="s">
        <v>3296</v>
      </c>
    </row>
    <row r="529" spans="13:25" x14ac:dyDescent="0.3">
      <c r="M529" t="s">
        <v>743</v>
      </c>
      <c r="Y529" t="s">
        <v>4039</v>
      </c>
    </row>
    <row r="530" spans="13:25" x14ac:dyDescent="0.3">
      <c r="M530" t="s">
        <v>745</v>
      </c>
      <c r="Y530" t="s">
        <v>4040</v>
      </c>
    </row>
    <row r="531" spans="13:25" x14ac:dyDescent="0.3">
      <c r="M531" t="s">
        <v>3026</v>
      </c>
      <c r="Y531" t="s">
        <v>4044</v>
      </c>
    </row>
    <row r="532" spans="13:25" x14ac:dyDescent="0.3">
      <c r="M532" t="s">
        <v>747</v>
      </c>
      <c r="Y532" t="s">
        <v>4043</v>
      </c>
    </row>
    <row r="533" spans="13:25" x14ac:dyDescent="0.3">
      <c r="M533" t="s">
        <v>3027</v>
      </c>
      <c r="Y533" t="s">
        <v>4045</v>
      </c>
    </row>
    <row r="534" spans="13:25" x14ac:dyDescent="0.3">
      <c r="M534" t="s">
        <v>3028</v>
      </c>
      <c r="Y534" t="s">
        <v>902</v>
      </c>
    </row>
    <row r="535" spans="13:25" x14ac:dyDescent="0.3">
      <c r="M535" t="s">
        <v>3029</v>
      </c>
      <c r="Y535" t="s">
        <v>4041</v>
      </c>
    </row>
    <row r="536" spans="13:25" x14ac:dyDescent="0.3">
      <c r="M536" t="s">
        <v>3030</v>
      </c>
      <c r="Y536" t="s">
        <v>4042</v>
      </c>
    </row>
    <row r="537" spans="13:25" x14ac:dyDescent="0.3">
      <c r="M537" t="s">
        <v>749</v>
      </c>
      <c r="Y537" t="s">
        <v>4046</v>
      </c>
    </row>
    <row r="538" spans="13:25" x14ac:dyDescent="0.3">
      <c r="M538" t="s">
        <v>751</v>
      </c>
      <c r="Y538" t="s">
        <v>592</v>
      </c>
    </row>
    <row r="539" spans="13:25" x14ac:dyDescent="0.3">
      <c r="M539" t="s">
        <v>1534</v>
      </c>
      <c r="Y539" t="s">
        <v>4047</v>
      </c>
    </row>
    <row r="540" spans="13:25" x14ac:dyDescent="0.3">
      <c r="M540" t="s">
        <v>3031</v>
      </c>
      <c r="Y540" t="s">
        <v>4048</v>
      </c>
    </row>
    <row r="541" spans="13:25" x14ac:dyDescent="0.3">
      <c r="M541" t="s">
        <v>3032</v>
      </c>
      <c r="Y541" t="s">
        <v>2078</v>
      </c>
    </row>
    <row r="542" spans="13:25" x14ac:dyDescent="0.3">
      <c r="M542" t="s">
        <v>3033</v>
      </c>
      <c r="Y542" t="s">
        <v>4049</v>
      </c>
    </row>
    <row r="543" spans="13:25" x14ac:dyDescent="0.3">
      <c r="M543" t="s">
        <v>753</v>
      </c>
      <c r="Y543" t="s">
        <v>4050</v>
      </c>
    </row>
    <row r="544" spans="13:25" x14ac:dyDescent="0.3">
      <c r="M544" t="s">
        <v>3034</v>
      </c>
      <c r="Y544" t="s">
        <v>4051</v>
      </c>
    </row>
    <row r="545" spans="13:25" x14ac:dyDescent="0.3">
      <c r="M545" t="s">
        <v>755</v>
      </c>
      <c r="Y545" t="s">
        <v>4052</v>
      </c>
    </row>
    <row r="546" spans="13:25" x14ac:dyDescent="0.3">
      <c r="M546" t="s">
        <v>3035</v>
      </c>
      <c r="Y546" t="s">
        <v>4053</v>
      </c>
    </row>
    <row r="547" spans="13:25" x14ac:dyDescent="0.3">
      <c r="M547" t="s">
        <v>3036</v>
      </c>
      <c r="Y547" t="s">
        <v>4054</v>
      </c>
    </row>
    <row r="548" spans="13:25" x14ac:dyDescent="0.3">
      <c r="M548" t="s">
        <v>3037</v>
      </c>
      <c r="Y548" t="s">
        <v>4055</v>
      </c>
    </row>
    <row r="549" spans="13:25" x14ac:dyDescent="0.3">
      <c r="M549" t="s">
        <v>3038</v>
      </c>
      <c r="Y549" t="s">
        <v>4056</v>
      </c>
    </row>
    <row r="550" spans="13:25" x14ac:dyDescent="0.3">
      <c r="M550" t="s">
        <v>1950</v>
      </c>
      <c r="Y550" t="s">
        <v>4057</v>
      </c>
    </row>
    <row r="551" spans="13:25" x14ac:dyDescent="0.3">
      <c r="M551" t="s">
        <v>3040</v>
      </c>
      <c r="Y551" t="s">
        <v>600</v>
      </c>
    </row>
    <row r="552" spans="13:25" x14ac:dyDescent="0.3">
      <c r="M552" t="s">
        <v>3042</v>
      </c>
      <c r="Y552" t="s">
        <v>4058</v>
      </c>
    </row>
    <row r="553" spans="13:25" x14ac:dyDescent="0.3">
      <c r="M553" t="s">
        <v>3041</v>
      </c>
      <c r="Y553" t="s">
        <v>4059</v>
      </c>
    </row>
    <row r="554" spans="13:25" x14ac:dyDescent="0.3">
      <c r="M554" t="s">
        <v>3043</v>
      </c>
      <c r="Y554" t="s">
        <v>2079</v>
      </c>
    </row>
    <row r="555" spans="13:25" x14ac:dyDescent="0.3">
      <c r="M555" t="s">
        <v>3044</v>
      </c>
      <c r="Y555" t="s">
        <v>4060</v>
      </c>
    </row>
    <row r="556" spans="13:25" x14ac:dyDescent="0.3">
      <c r="M556" t="s">
        <v>3045</v>
      </c>
      <c r="Y556" t="s">
        <v>4061</v>
      </c>
    </row>
    <row r="557" spans="13:25" x14ac:dyDescent="0.3">
      <c r="M557" t="s">
        <v>3047</v>
      </c>
      <c r="Y557" t="s">
        <v>4062</v>
      </c>
    </row>
    <row r="558" spans="13:25" x14ac:dyDescent="0.3">
      <c r="M558" t="s">
        <v>3048</v>
      </c>
      <c r="Y558" t="s">
        <v>4063</v>
      </c>
    </row>
    <row r="559" spans="13:25" x14ac:dyDescent="0.3">
      <c r="M559" t="s">
        <v>3049</v>
      </c>
      <c r="Y559" t="s">
        <v>4064</v>
      </c>
    </row>
    <row r="560" spans="13:25" x14ac:dyDescent="0.3">
      <c r="M560" t="s">
        <v>3046</v>
      </c>
      <c r="Y560" t="s">
        <v>4065</v>
      </c>
    </row>
    <row r="561" spans="13:25" x14ac:dyDescent="0.3">
      <c r="M561" t="s">
        <v>3050</v>
      </c>
      <c r="Y561" t="s">
        <v>4066</v>
      </c>
    </row>
    <row r="562" spans="13:25" x14ac:dyDescent="0.3">
      <c r="M562" t="s">
        <v>757</v>
      </c>
      <c r="Y562" t="s">
        <v>3286</v>
      </c>
    </row>
    <row r="563" spans="13:25" x14ac:dyDescent="0.3">
      <c r="M563" t="s">
        <v>3051</v>
      </c>
      <c r="Y563" t="s">
        <v>4067</v>
      </c>
    </row>
    <row r="564" spans="13:25" x14ac:dyDescent="0.3">
      <c r="M564" t="s">
        <v>3052</v>
      </c>
      <c r="Y564" t="s">
        <v>4068</v>
      </c>
    </row>
    <row r="565" spans="13:25" x14ac:dyDescent="0.3">
      <c r="M565" t="s">
        <v>3053</v>
      </c>
      <c r="Y565" t="s">
        <v>4069</v>
      </c>
    </row>
    <row r="566" spans="13:25" x14ac:dyDescent="0.3">
      <c r="M566" t="s">
        <v>3054</v>
      </c>
      <c r="Y566" t="s">
        <v>4070</v>
      </c>
    </row>
    <row r="567" spans="13:25" x14ac:dyDescent="0.3">
      <c r="M567" t="s">
        <v>3055</v>
      </c>
      <c r="Y567" t="s">
        <v>1574</v>
      </c>
    </row>
    <row r="568" spans="13:25" x14ac:dyDescent="0.3">
      <c r="M568" t="s">
        <v>3056</v>
      </c>
      <c r="Y568" t="s">
        <v>4071</v>
      </c>
    </row>
    <row r="569" spans="13:25" x14ac:dyDescent="0.3">
      <c r="M569" t="s">
        <v>3057</v>
      </c>
      <c r="Y569" t="s">
        <v>4072</v>
      </c>
    </row>
    <row r="570" spans="13:25" x14ac:dyDescent="0.3">
      <c r="M570" t="s">
        <v>3058</v>
      </c>
      <c r="Y570" t="s">
        <v>2049</v>
      </c>
    </row>
    <row r="571" spans="13:25" x14ac:dyDescent="0.3">
      <c r="M571" t="s">
        <v>759</v>
      </c>
      <c r="Y571" t="s">
        <v>4073</v>
      </c>
    </row>
    <row r="572" spans="13:25" x14ac:dyDescent="0.3">
      <c r="M572" t="s">
        <v>3059</v>
      </c>
      <c r="Y572" t="s">
        <v>4074</v>
      </c>
    </row>
    <row r="573" spans="13:25" x14ac:dyDescent="0.3">
      <c r="M573" t="s">
        <v>3060</v>
      </c>
      <c r="Y573" t="s">
        <v>1577</v>
      </c>
    </row>
    <row r="574" spans="13:25" x14ac:dyDescent="0.3">
      <c r="M574" t="s">
        <v>3061</v>
      </c>
      <c r="Y574" t="s">
        <v>4075</v>
      </c>
    </row>
    <row r="575" spans="13:25" x14ac:dyDescent="0.3">
      <c r="M575" t="s">
        <v>3062</v>
      </c>
      <c r="Y575" t="s">
        <v>4076</v>
      </c>
    </row>
    <row r="576" spans="13:25" x14ac:dyDescent="0.3">
      <c r="M576" t="s">
        <v>2060</v>
      </c>
      <c r="Y576" t="s">
        <v>4077</v>
      </c>
    </row>
    <row r="577" spans="13:25" x14ac:dyDescent="0.3">
      <c r="M577" t="s">
        <v>3063</v>
      </c>
      <c r="Y577" t="s">
        <v>4078</v>
      </c>
    </row>
    <row r="578" spans="13:25" x14ac:dyDescent="0.3">
      <c r="M578" t="s">
        <v>3064</v>
      </c>
      <c r="Y578" t="s">
        <v>4080</v>
      </c>
    </row>
    <row r="579" spans="13:25" x14ac:dyDescent="0.3">
      <c r="M579" t="s">
        <v>3065</v>
      </c>
      <c r="Y579" t="s">
        <v>4079</v>
      </c>
    </row>
    <row r="580" spans="13:25" x14ac:dyDescent="0.3">
      <c r="M580" t="s">
        <v>3066</v>
      </c>
      <c r="Y580" t="s">
        <v>608</v>
      </c>
    </row>
    <row r="581" spans="13:25" x14ac:dyDescent="0.3">
      <c r="M581" t="s">
        <v>3067</v>
      </c>
      <c r="Y581" t="s">
        <v>4081</v>
      </c>
    </row>
    <row r="582" spans="13:25" x14ac:dyDescent="0.3">
      <c r="M582" t="s">
        <v>3068</v>
      </c>
      <c r="Y582" t="s">
        <v>4082</v>
      </c>
    </row>
    <row r="583" spans="13:25" x14ac:dyDescent="0.3">
      <c r="M583" t="s">
        <v>3069</v>
      </c>
      <c r="Y583" t="s">
        <v>4083</v>
      </c>
    </row>
    <row r="584" spans="13:25" x14ac:dyDescent="0.3">
      <c r="M584" t="s">
        <v>3070</v>
      </c>
      <c r="Y584" t="s">
        <v>4084</v>
      </c>
    </row>
    <row r="585" spans="13:25" x14ac:dyDescent="0.3">
      <c r="M585" t="s">
        <v>761</v>
      </c>
      <c r="Y585" t="s">
        <v>4085</v>
      </c>
    </row>
    <row r="586" spans="13:25" x14ac:dyDescent="0.3">
      <c r="M586" t="s">
        <v>3071</v>
      </c>
      <c r="Y586" t="s">
        <v>4086</v>
      </c>
    </row>
    <row r="587" spans="13:25" x14ac:dyDescent="0.3">
      <c r="M587" t="s">
        <v>3072</v>
      </c>
      <c r="Y587" t="s">
        <v>4087</v>
      </c>
    </row>
    <row r="588" spans="13:25" x14ac:dyDescent="0.3">
      <c r="M588" t="s">
        <v>763</v>
      </c>
      <c r="Y588" t="s">
        <v>2081</v>
      </c>
    </row>
    <row r="589" spans="13:25" x14ac:dyDescent="0.3">
      <c r="M589" t="s">
        <v>3073</v>
      </c>
      <c r="Y589" t="s">
        <v>4088</v>
      </c>
    </row>
    <row r="590" spans="13:25" x14ac:dyDescent="0.3">
      <c r="M590" t="s">
        <v>3074</v>
      </c>
      <c r="Y590" t="s">
        <v>4089</v>
      </c>
    </row>
    <row r="591" spans="13:25" x14ac:dyDescent="0.3">
      <c r="M591" t="s">
        <v>3075</v>
      </c>
      <c r="Y591" t="s">
        <v>4090</v>
      </c>
    </row>
    <row r="592" spans="13:25" x14ac:dyDescent="0.3">
      <c r="M592" t="s">
        <v>3076</v>
      </c>
      <c r="Y592" t="s">
        <v>4091</v>
      </c>
    </row>
    <row r="593" spans="13:25" x14ac:dyDescent="0.3">
      <c r="M593" t="s">
        <v>765</v>
      </c>
      <c r="Y593" t="s">
        <v>4092</v>
      </c>
    </row>
    <row r="594" spans="13:25" x14ac:dyDescent="0.3">
      <c r="M594" t="s">
        <v>767</v>
      </c>
      <c r="Y594" t="s">
        <v>4093</v>
      </c>
    </row>
    <row r="595" spans="13:25" x14ac:dyDescent="0.3">
      <c r="M595" t="s">
        <v>3077</v>
      </c>
      <c r="Y595" t="s">
        <v>4094</v>
      </c>
    </row>
    <row r="596" spans="13:25" x14ac:dyDescent="0.3">
      <c r="M596" t="s">
        <v>3078</v>
      </c>
      <c r="Y596" t="s">
        <v>4095</v>
      </c>
    </row>
    <row r="597" spans="13:25" x14ac:dyDescent="0.3">
      <c r="M597" t="s">
        <v>3079</v>
      </c>
      <c r="Y597" t="s">
        <v>4096</v>
      </c>
    </row>
    <row r="598" spans="13:25" x14ac:dyDescent="0.3">
      <c r="M598" t="s">
        <v>3080</v>
      </c>
      <c r="Y598" t="s">
        <v>4097</v>
      </c>
    </row>
    <row r="599" spans="13:25" x14ac:dyDescent="0.3">
      <c r="M599" t="s">
        <v>3081</v>
      </c>
      <c r="Y599" t="s">
        <v>3246</v>
      </c>
    </row>
    <row r="600" spans="13:25" x14ac:dyDescent="0.3">
      <c r="M600" t="s">
        <v>3082</v>
      </c>
      <c r="Y600" t="s">
        <v>4098</v>
      </c>
    </row>
    <row r="601" spans="13:25" x14ac:dyDescent="0.3">
      <c r="M601" t="s">
        <v>3083</v>
      </c>
      <c r="Y601" t="s">
        <v>904</v>
      </c>
    </row>
    <row r="602" spans="13:25" x14ac:dyDescent="0.3">
      <c r="M602" t="s">
        <v>3084</v>
      </c>
      <c r="Y602" t="s">
        <v>4099</v>
      </c>
    </row>
    <row r="603" spans="13:25" x14ac:dyDescent="0.3">
      <c r="M603" t="s">
        <v>3085</v>
      </c>
      <c r="Y603" t="s">
        <v>4100</v>
      </c>
    </row>
    <row r="604" spans="13:25" x14ac:dyDescent="0.3">
      <c r="M604" t="s">
        <v>3086</v>
      </c>
      <c r="Y604" t="s">
        <v>2139</v>
      </c>
    </row>
    <row r="605" spans="13:25" x14ac:dyDescent="0.3">
      <c r="M605" t="s">
        <v>3087</v>
      </c>
      <c r="Y605" t="s">
        <v>4101</v>
      </c>
    </row>
    <row r="606" spans="13:25" x14ac:dyDescent="0.3">
      <c r="M606" t="s">
        <v>3088</v>
      </c>
      <c r="Y606" t="s">
        <v>4140</v>
      </c>
    </row>
    <row r="607" spans="13:25" x14ac:dyDescent="0.3">
      <c r="M607" t="s">
        <v>3089</v>
      </c>
      <c r="Y607" t="s">
        <v>4102</v>
      </c>
    </row>
    <row r="608" spans="13:25" x14ac:dyDescent="0.3">
      <c r="M608" t="s">
        <v>3090</v>
      </c>
      <c r="Y608" t="s">
        <v>4103</v>
      </c>
    </row>
    <row r="609" spans="13:25" x14ac:dyDescent="0.3">
      <c r="M609" t="s">
        <v>3091</v>
      </c>
      <c r="Y609" t="s">
        <v>4104</v>
      </c>
    </row>
    <row r="610" spans="13:25" x14ac:dyDescent="0.3">
      <c r="M610" t="s">
        <v>3092</v>
      </c>
      <c r="Y610" t="s">
        <v>2547</v>
      </c>
    </row>
    <row r="611" spans="13:25" x14ac:dyDescent="0.3">
      <c r="M611" t="s">
        <v>769</v>
      </c>
      <c r="Y611" t="s">
        <v>4105</v>
      </c>
    </row>
    <row r="612" spans="13:25" x14ac:dyDescent="0.3">
      <c r="M612" t="s">
        <v>771</v>
      </c>
      <c r="Y612" t="s">
        <v>4106</v>
      </c>
    </row>
    <row r="613" spans="13:25" x14ac:dyDescent="0.3">
      <c r="M613" t="s">
        <v>3093</v>
      </c>
      <c r="Y613" t="s">
        <v>4107</v>
      </c>
    </row>
    <row r="614" spans="13:25" x14ac:dyDescent="0.3">
      <c r="M614" t="s">
        <v>3094</v>
      </c>
      <c r="Y614" t="s">
        <v>2214</v>
      </c>
    </row>
    <row r="615" spans="13:25" x14ac:dyDescent="0.3">
      <c r="M615" t="s">
        <v>3095</v>
      </c>
      <c r="Y615" t="s">
        <v>4108</v>
      </c>
    </row>
    <row r="616" spans="13:25" x14ac:dyDescent="0.3">
      <c r="M616" t="s">
        <v>3096</v>
      </c>
      <c r="Y616" t="s">
        <v>906</v>
      </c>
    </row>
    <row r="617" spans="13:25" x14ac:dyDescent="0.3">
      <c r="M617" t="s">
        <v>3097</v>
      </c>
      <c r="Y617" t="s">
        <v>4109</v>
      </c>
    </row>
    <row r="618" spans="13:25" x14ac:dyDescent="0.3">
      <c r="M618" t="s">
        <v>3098</v>
      </c>
      <c r="Y618" t="s">
        <v>4110</v>
      </c>
    </row>
    <row r="619" spans="13:25" x14ac:dyDescent="0.3">
      <c r="M619" t="s">
        <v>1712</v>
      </c>
      <c r="Y619" t="s">
        <v>2086</v>
      </c>
    </row>
    <row r="620" spans="13:25" x14ac:dyDescent="0.3">
      <c r="M620" t="s">
        <v>3099</v>
      </c>
      <c r="Y620" t="s">
        <v>4111</v>
      </c>
    </row>
    <row r="621" spans="13:25" x14ac:dyDescent="0.3">
      <c r="M621" t="s">
        <v>3100</v>
      </c>
      <c r="Y621" t="s">
        <v>4112</v>
      </c>
    </row>
    <row r="622" spans="13:25" x14ac:dyDescent="0.3">
      <c r="M622" t="s">
        <v>3101</v>
      </c>
      <c r="Y622" t="s">
        <v>4113</v>
      </c>
    </row>
    <row r="623" spans="13:25" x14ac:dyDescent="0.3">
      <c r="M623" t="s">
        <v>962</v>
      </c>
      <c r="Y623" t="s">
        <v>3261</v>
      </c>
    </row>
    <row r="624" spans="13:25" x14ac:dyDescent="0.3">
      <c r="M624" t="s">
        <v>3102</v>
      </c>
      <c r="Y624" t="s">
        <v>2094</v>
      </c>
    </row>
    <row r="625" spans="13:25" x14ac:dyDescent="0.3">
      <c r="M625" t="s">
        <v>3103</v>
      </c>
      <c r="Y625" t="s">
        <v>4114</v>
      </c>
    </row>
    <row r="626" spans="13:25" x14ac:dyDescent="0.3">
      <c r="M626" t="s">
        <v>3105</v>
      </c>
      <c r="Y626" t="s">
        <v>4115</v>
      </c>
    </row>
    <row r="627" spans="13:25" x14ac:dyDescent="0.3">
      <c r="M627" t="s">
        <v>3106</v>
      </c>
      <c r="Y627" t="s">
        <v>4116</v>
      </c>
    </row>
    <row r="628" spans="13:25" x14ac:dyDescent="0.3">
      <c r="M628" t="s">
        <v>3107</v>
      </c>
      <c r="Y628" t="s">
        <v>4117</v>
      </c>
    </row>
    <row r="629" spans="13:25" x14ac:dyDescent="0.3">
      <c r="M629" t="s">
        <v>3108</v>
      </c>
      <c r="Y629" t="s">
        <v>4118</v>
      </c>
    </row>
    <row r="630" spans="13:25" x14ac:dyDescent="0.3">
      <c r="M630" t="s">
        <v>3109</v>
      </c>
      <c r="Y630" t="s">
        <v>4119</v>
      </c>
    </row>
    <row r="631" spans="13:25" x14ac:dyDescent="0.3">
      <c r="M631" t="s">
        <v>3110</v>
      </c>
      <c r="Y631" t="s">
        <v>4120</v>
      </c>
    </row>
    <row r="632" spans="13:25" x14ac:dyDescent="0.3">
      <c r="M632" t="s">
        <v>773</v>
      </c>
      <c r="Y632" t="s">
        <v>4121</v>
      </c>
    </row>
    <row r="633" spans="13:25" x14ac:dyDescent="0.3">
      <c r="M633" t="s">
        <v>3111</v>
      </c>
      <c r="Y633" t="s">
        <v>4122</v>
      </c>
    </row>
    <row r="634" spans="13:25" x14ac:dyDescent="0.3">
      <c r="M634" t="s">
        <v>3112</v>
      </c>
      <c r="Y634" t="s">
        <v>4123</v>
      </c>
    </row>
    <row r="635" spans="13:25" x14ac:dyDescent="0.3">
      <c r="M635" t="s">
        <v>3113</v>
      </c>
      <c r="Y635" t="s">
        <v>2087</v>
      </c>
    </row>
    <row r="636" spans="13:25" x14ac:dyDescent="0.3">
      <c r="M636" t="s">
        <v>270</v>
      </c>
      <c r="Y636" t="s">
        <v>4124</v>
      </c>
    </row>
    <row r="637" spans="13:25" x14ac:dyDescent="0.3">
      <c r="M637" t="s">
        <v>3114</v>
      </c>
      <c r="Y637" t="s">
        <v>4141</v>
      </c>
    </row>
    <row r="638" spans="13:25" x14ac:dyDescent="0.3">
      <c r="M638" t="s">
        <v>3115</v>
      </c>
      <c r="Y638" t="s">
        <v>4125</v>
      </c>
    </row>
    <row r="639" spans="13:25" x14ac:dyDescent="0.3">
      <c r="M639" t="s">
        <v>3116</v>
      </c>
      <c r="Y639" t="s">
        <v>1595</v>
      </c>
    </row>
    <row r="640" spans="13:25" x14ac:dyDescent="0.3">
      <c r="M640" t="s">
        <v>3117</v>
      </c>
      <c r="Y640" t="s">
        <v>4126</v>
      </c>
    </row>
    <row r="641" spans="13:25" x14ac:dyDescent="0.3">
      <c r="M641" t="s">
        <v>3118</v>
      </c>
      <c r="Y641" t="s">
        <v>4127</v>
      </c>
    </row>
    <row r="642" spans="13:25" x14ac:dyDescent="0.3">
      <c r="M642" t="s">
        <v>3120</v>
      </c>
      <c r="Y642" t="s">
        <v>4128</v>
      </c>
    </row>
    <row r="643" spans="13:25" x14ac:dyDescent="0.3">
      <c r="M643" t="s">
        <v>3119</v>
      </c>
      <c r="Y643" t="s">
        <v>908</v>
      </c>
    </row>
    <row r="644" spans="13:25" x14ac:dyDescent="0.3">
      <c r="M644" t="s">
        <v>3121</v>
      </c>
      <c r="Y644" t="s">
        <v>4129</v>
      </c>
    </row>
    <row r="645" spans="13:25" x14ac:dyDescent="0.3">
      <c r="M645" t="s">
        <v>3122</v>
      </c>
      <c r="Y645" t="s">
        <v>4130</v>
      </c>
    </row>
    <row r="646" spans="13:25" x14ac:dyDescent="0.3">
      <c r="M646" t="s">
        <v>3123</v>
      </c>
      <c r="Y646" t="s">
        <v>2095</v>
      </c>
    </row>
    <row r="647" spans="13:25" x14ac:dyDescent="0.3">
      <c r="M647" t="s">
        <v>3124</v>
      </c>
    </row>
    <row r="648" spans="13:25" x14ac:dyDescent="0.3">
      <c r="M648" t="s">
        <v>3125</v>
      </c>
    </row>
    <row r="649" spans="13:25" x14ac:dyDescent="0.3">
      <c r="M649" t="s">
        <v>3126</v>
      </c>
    </row>
    <row r="650" spans="13:25" x14ac:dyDescent="0.3">
      <c r="M650" t="s">
        <v>3127</v>
      </c>
    </row>
    <row r="651" spans="13:25" x14ac:dyDescent="0.3">
      <c r="M651" t="s">
        <v>3128</v>
      </c>
    </row>
    <row r="652" spans="13:25" x14ac:dyDescent="0.3">
      <c r="M652" t="s">
        <v>3129</v>
      </c>
    </row>
    <row r="653" spans="13:25" x14ac:dyDescent="0.3">
      <c r="M653" t="s">
        <v>3130</v>
      </c>
    </row>
    <row r="654" spans="13:25" x14ac:dyDescent="0.3">
      <c r="M654" t="s">
        <v>3131</v>
      </c>
    </row>
    <row r="655" spans="13:25" x14ac:dyDescent="0.3">
      <c r="M655" t="s">
        <v>3132</v>
      </c>
    </row>
    <row r="656" spans="13:25" x14ac:dyDescent="0.3">
      <c r="M656" t="s">
        <v>3133</v>
      </c>
    </row>
    <row r="657" spans="13:13" x14ac:dyDescent="0.3">
      <c r="M657" t="s">
        <v>775</v>
      </c>
    </row>
    <row r="658" spans="13:13" x14ac:dyDescent="0.3">
      <c r="M658" t="s">
        <v>3134</v>
      </c>
    </row>
    <row r="659" spans="13:13" x14ac:dyDescent="0.3">
      <c r="M659" t="s">
        <v>3135</v>
      </c>
    </row>
    <row r="660" spans="13:13" x14ac:dyDescent="0.3">
      <c r="M660" t="s">
        <v>3136</v>
      </c>
    </row>
    <row r="661" spans="13:13" x14ac:dyDescent="0.3">
      <c r="M661" t="s">
        <v>3137</v>
      </c>
    </row>
    <row r="662" spans="13:13" x14ac:dyDescent="0.3">
      <c r="M662" t="s">
        <v>3138</v>
      </c>
    </row>
    <row r="663" spans="13:13" x14ac:dyDescent="0.3">
      <c r="M663" t="s">
        <v>3139</v>
      </c>
    </row>
    <row r="664" spans="13:13" x14ac:dyDescent="0.3">
      <c r="M664" t="s">
        <v>3140</v>
      </c>
    </row>
    <row r="665" spans="13:13" x14ac:dyDescent="0.3">
      <c r="M665" t="s">
        <v>2514</v>
      </c>
    </row>
    <row r="666" spans="13:13" x14ac:dyDescent="0.3">
      <c r="M666" t="s">
        <v>1953</v>
      </c>
    </row>
    <row r="667" spans="13:13" x14ac:dyDescent="0.3">
      <c r="M667" t="s">
        <v>777</v>
      </c>
    </row>
    <row r="668" spans="13:13" x14ac:dyDescent="0.3">
      <c r="M668" t="s">
        <v>3141</v>
      </c>
    </row>
    <row r="669" spans="13:13" x14ac:dyDescent="0.3">
      <c r="M669" t="s">
        <v>779</v>
      </c>
    </row>
    <row r="670" spans="13:13" x14ac:dyDescent="0.3">
      <c r="M670" t="s">
        <v>781</v>
      </c>
    </row>
    <row r="671" spans="13:13" x14ac:dyDescent="0.3">
      <c r="M671" t="s">
        <v>3142</v>
      </c>
    </row>
    <row r="672" spans="13:13" x14ac:dyDescent="0.3">
      <c r="M672" t="s">
        <v>3143</v>
      </c>
    </row>
    <row r="673" spans="13:13" x14ac:dyDescent="0.3">
      <c r="M673" t="s">
        <v>3144</v>
      </c>
    </row>
    <row r="674" spans="13:13" x14ac:dyDescent="0.3">
      <c r="M674" t="s">
        <v>783</v>
      </c>
    </row>
    <row r="675" spans="13:13" x14ac:dyDescent="0.3">
      <c r="M675" t="s">
        <v>3145</v>
      </c>
    </row>
    <row r="676" spans="13:13" x14ac:dyDescent="0.3">
      <c r="M676" t="s">
        <v>978</v>
      </c>
    </row>
    <row r="677" spans="13:13" x14ac:dyDescent="0.3">
      <c r="M677" t="s">
        <v>3146</v>
      </c>
    </row>
    <row r="678" spans="13:13" x14ac:dyDescent="0.3">
      <c r="M678" t="s">
        <v>3147</v>
      </c>
    </row>
    <row r="679" spans="13:13" x14ac:dyDescent="0.3">
      <c r="M679" t="s">
        <v>3148</v>
      </c>
    </row>
    <row r="680" spans="13:13" x14ac:dyDescent="0.3">
      <c r="M680" t="s">
        <v>3149</v>
      </c>
    </row>
    <row r="681" spans="13:13" x14ac:dyDescent="0.3">
      <c r="M681" t="s">
        <v>3159</v>
      </c>
    </row>
    <row r="682" spans="13:13" x14ac:dyDescent="0.3">
      <c r="M682" t="s">
        <v>3161</v>
      </c>
    </row>
    <row r="683" spans="13:13" x14ac:dyDescent="0.3">
      <c r="M683" t="s">
        <v>3160</v>
      </c>
    </row>
    <row r="684" spans="13:13" x14ac:dyDescent="0.3">
      <c r="M684" t="s">
        <v>1954</v>
      </c>
    </row>
    <row r="685" spans="13:13" x14ac:dyDescent="0.3">
      <c r="M685" t="s">
        <v>3162</v>
      </c>
    </row>
    <row r="686" spans="13:13" x14ac:dyDescent="0.3">
      <c r="M686" t="s">
        <v>3163</v>
      </c>
    </row>
    <row r="687" spans="13:13" x14ac:dyDescent="0.3">
      <c r="M687" t="s">
        <v>3164</v>
      </c>
    </row>
    <row r="688" spans="13:13" x14ac:dyDescent="0.3">
      <c r="M688" t="s">
        <v>3165</v>
      </c>
    </row>
    <row r="689" spans="13:13" x14ac:dyDescent="0.3">
      <c r="M689" t="s">
        <v>3150</v>
      </c>
    </row>
    <row r="690" spans="13:13" x14ac:dyDescent="0.3">
      <c r="M690" t="s">
        <v>3151</v>
      </c>
    </row>
    <row r="691" spans="13:13" x14ac:dyDescent="0.3">
      <c r="M691" t="s">
        <v>3152</v>
      </c>
    </row>
    <row r="692" spans="13:13" x14ac:dyDescent="0.3">
      <c r="M692" t="s">
        <v>3153</v>
      </c>
    </row>
    <row r="693" spans="13:13" x14ac:dyDescent="0.3">
      <c r="M693" t="s">
        <v>3154</v>
      </c>
    </row>
    <row r="694" spans="13:13" x14ac:dyDescent="0.3">
      <c r="M694" t="s">
        <v>3155</v>
      </c>
    </row>
    <row r="695" spans="13:13" x14ac:dyDescent="0.3">
      <c r="M695" t="s">
        <v>3156</v>
      </c>
    </row>
    <row r="696" spans="13:13" x14ac:dyDescent="0.3">
      <c r="M696" t="s">
        <v>1956</v>
      </c>
    </row>
    <row r="697" spans="13:13" x14ac:dyDescent="0.3">
      <c r="M697" t="s">
        <v>3157</v>
      </c>
    </row>
    <row r="698" spans="13:13" x14ac:dyDescent="0.3">
      <c r="M698" t="s">
        <v>3158</v>
      </c>
    </row>
    <row r="699" spans="13:13" x14ac:dyDescent="0.3">
      <c r="M699" t="s">
        <v>3166</v>
      </c>
    </row>
    <row r="700" spans="13:13" x14ac:dyDescent="0.3">
      <c r="M700" t="s">
        <v>3167</v>
      </c>
    </row>
    <row r="701" spans="13:13" x14ac:dyDescent="0.3">
      <c r="M701" t="s">
        <v>3168</v>
      </c>
    </row>
    <row r="702" spans="13:13" x14ac:dyDescent="0.3">
      <c r="M702" t="s">
        <v>3169</v>
      </c>
    </row>
    <row r="703" spans="13:13" x14ac:dyDescent="0.3">
      <c r="M703" t="s">
        <v>3170</v>
      </c>
    </row>
    <row r="704" spans="13:13" x14ac:dyDescent="0.3">
      <c r="M704" t="s">
        <v>3171</v>
      </c>
    </row>
    <row r="705" spans="13:13" x14ac:dyDescent="0.3">
      <c r="M705" t="s">
        <v>785</v>
      </c>
    </row>
    <row r="706" spans="13:13" x14ac:dyDescent="0.3">
      <c r="M706" t="s">
        <v>3172</v>
      </c>
    </row>
    <row r="707" spans="13:13" x14ac:dyDescent="0.3">
      <c r="M707" t="s">
        <v>3173</v>
      </c>
    </row>
    <row r="708" spans="13:13" x14ac:dyDescent="0.3">
      <c r="M708" t="s">
        <v>3174</v>
      </c>
    </row>
    <row r="709" spans="13:13" x14ac:dyDescent="0.3">
      <c r="M709" t="s">
        <v>3175</v>
      </c>
    </row>
    <row r="710" spans="13:13" x14ac:dyDescent="0.3">
      <c r="M710" t="s">
        <v>3176</v>
      </c>
    </row>
    <row r="711" spans="13:13" x14ac:dyDescent="0.3">
      <c r="M711" t="s">
        <v>787</v>
      </c>
    </row>
    <row r="712" spans="13:13" x14ac:dyDescent="0.3">
      <c r="M712" t="s">
        <v>3177</v>
      </c>
    </row>
    <row r="713" spans="13:13" x14ac:dyDescent="0.3">
      <c r="M713" t="s">
        <v>789</v>
      </c>
    </row>
    <row r="714" spans="13:13" x14ac:dyDescent="0.3">
      <c r="M714" t="s">
        <v>600</v>
      </c>
    </row>
    <row r="715" spans="13:13" x14ac:dyDescent="0.3">
      <c r="M715" t="s">
        <v>3178</v>
      </c>
    </row>
    <row r="716" spans="13:13" x14ac:dyDescent="0.3">
      <c r="M716" t="s">
        <v>3179</v>
      </c>
    </row>
    <row r="717" spans="13:13" x14ac:dyDescent="0.3">
      <c r="M717" t="s">
        <v>3180</v>
      </c>
    </row>
    <row r="718" spans="13:13" x14ac:dyDescent="0.3">
      <c r="M718" t="s">
        <v>3181</v>
      </c>
    </row>
    <row r="719" spans="13:13" x14ac:dyDescent="0.3">
      <c r="M719" t="s">
        <v>3182</v>
      </c>
    </row>
    <row r="720" spans="13:13" x14ac:dyDescent="0.3">
      <c r="M720" t="s">
        <v>791</v>
      </c>
    </row>
    <row r="721" spans="13:13" x14ac:dyDescent="0.3">
      <c r="M721" t="s">
        <v>3183</v>
      </c>
    </row>
    <row r="722" spans="13:13" x14ac:dyDescent="0.3">
      <c r="M722" t="s">
        <v>3184</v>
      </c>
    </row>
    <row r="723" spans="13:13" x14ac:dyDescent="0.3">
      <c r="M723" t="s">
        <v>3185</v>
      </c>
    </row>
    <row r="724" spans="13:13" x14ac:dyDescent="0.3">
      <c r="M724" t="s">
        <v>2829</v>
      </c>
    </row>
    <row r="725" spans="13:13" x14ac:dyDescent="0.3">
      <c r="M725" t="s">
        <v>3186</v>
      </c>
    </row>
    <row r="726" spans="13:13" x14ac:dyDescent="0.3">
      <c r="M726" t="s">
        <v>3187</v>
      </c>
    </row>
    <row r="727" spans="13:13" x14ac:dyDescent="0.3">
      <c r="M727" t="s">
        <v>3188</v>
      </c>
    </row>
    <row r="728" spans="13:13" x14ac:dyDescent="0.3">
      <c r="M728" t="s">
        <v>793</v>
      </c>
    </row>
    <row r="729" spans="13:13" x14ac:dyDescent="0.3">
      <c r="M729" t="s">
        <v>3189</v>
      </c>
    </row>
    <row r="730" spans="13:13" x14ac:dyDescent="0.3">
      <c r="M730" t="s">
        <v>3190</v>
      </c>
    </row>
    <row r="731" spans="13:13" x14ac:dyDescent="0.3">
      <c r="M731" t="s">
        <v>795</v>
      </c>
    </row>
    <row r="732" spans="13:13" x14ac:dyDescent="0.3">
      <c r="M732" t="s">
        <v>3191</v>
      </c>
    </row>
    <row r="733" spans="13:13" x14ac:dyDescent="0.3">
      <c r="M733" t="s">
        <v>1958</v>
      </c>
    </row>
    <row r="734" spans="13:13" x14ac:dyDescent="0.3">
      <c r="M734" t="s">
        <v>1959</v>
      </c>
    </row>
    <row r="735" spans="13:13" x14ac:dyDescent="0.3">
      <c r="M735" t="s">
        <v>3192</v>
      </c>
    </row>
    <row r="736" spans="13:13" x14ac:dyDescent="0.3">
      <c r="M736" t="s">
        <v>797</v>
      </c>
    </row>
    <row r="737" spans="13:13" x14ac:dyDescent="0.3">
      <c r="M737" t="s">
        <v>311</v>
      </c>
    </row>
    <row r="738" spans="13:13" x14ac:dyDescent="0.3">
      <c r="M738" t="s">
        <v>3193</v>
      </c>
    </row>
    <row r="739" spans="13:13" x14ac:dyDescent="0.3">
      <c r="M739" t="s">
        <v>3194</v>
      </c>
    </row>
    <row r="740" spans="13:13" x14ac:dyDescent="0.3">
      <c r="M740" t="s">
        <v>799</v>
      </c>
    </row>
    <row r="741" spans="13:13" x14ac:dyDescent="0.3">
      <c r="M741" t="s">
        <v>801</v>
      </c>
    </row>
    <row r="742" spans="13:13" x14ac:dyDescent="0.3">
      <c r="M742" t="s">
        <v>1944</v>
      </c>
    </row>
    <row r="743" spans="13:13" x14ac:dyDescent="0.3">
      <c r="M743" t="s">
        <v>3195</v>
      </c>
    </row>
    <row r="744" spans="13:13" x14ac:dyDescent="0.3">
      <c r="M744" t="s">
        <v>3196</v>
      </c>
    </row>
    <row r="745" spans="13:13" x14ac:dyDescent="0.3">
      <c r="M745" t="s">
        <v>3197</v>
      </c>
    </row>
    <row r="746" spans="13:13" x14ac:dyDescent="0.3">
      <c r="M746" t="s">
        <v>1776</v>
      </c>
    </row>
    <row r="747" spans="13:13" x14ac:dyDescent="0.3">
      <c r="M747" t="s">
        <v>3198</v>
      </c>
    </row>
    <row r="748" spans="13:13" x14ac:dyDescent="0.3">
      <c r="M748" t="s">
        <v>3199</v>
      </c>
    </row>
    <row r="749" spans="13:13" x14ac:dyDescent="0.3">
      <c r="M749" t="s">
        <v>3200</v>
      </c>
    </row>
    <row r="750" spans="13:13" x14ac:dyDescent="0.3">
      <c r="M750" t="s">
        <v>3201</v>
      </c>
    </row>
    <row r="751" spans="13:13" x14ac:dyDescent="0.3">
      <c r="M751" t="s">
        <v>3202</v>
      </c>
    </row>
    <row r="752" spans="13:13" x14ac:dyDescent="0.3">
      <c r="M752" t="s">
        <v>3203</v>
      </c>
    </row>
    <row r="753" spans="13:13" x14ac:dyDescent="0.3">
      <c r="M753" t="s">
        <v>3205</v>
      </c>
    </row>
    <row r="754" spans="13:13" x14ac:dyDescent="0.3">
      <c r="M754" t="s">
        <v>3204</v>
      </c>
    </row>
    <row r="755" spans="13:13" x14ac:dyDescent="0.3">
      <c r="M755" t="s">
        <v>3206</v>
      </c>
    </row>
    <row r="756" spans="13:13" x14ac:dyDescent="0.3">
      <c r="M756" t="s">
        <v>3207</v>
      </c>
    </row>
    <row r="757" spans="13:13" x14ac:dyDescent="0.3">
      <c r="M757" t="s">
        <v>3208</v>
      </c>
    </row>
    <row r="758" spans="13:13" x14ac:dyDescent="0.3">
      <c r="M758" t="s">
        <v>803</v>
      </c>
    </row>
    <row r="759" spans="13:13" x14ac:dyDescent="0.3">
      <c r="M759" t="s">
        <v>805</v>
      </c>
    </row>
    <row r="760" spans="13:13" x14ac:dyDescent="0.3">
      <c r="M760" t="s">
        <v>3209</v>
      </c>
    </row>
    <row r="761" spans="13:13" x14ac:dyDescent="0.3">
      <c r="M761" t="s">
        <v>3210</v>
      </c>
    </row>
    <row r="762" spans="13:13" x14ac:dyDescent="0.3">
      <c r="M762" t="s">
        <v>3211</v>
      </c>
    </row>
    <row r="763" spans="13:13" x14ac:dyDescent="0.3">
      <c r="M763" t="s">
        <v>3212</v>
      </c>
    </row>
    <row r="764" spans="13:13" x14ac:dyDescent="0.3">
      <c r="M764" t="s">
        <v>3213</v>
      </c>
    </row>
    <row r="765" spans="13:13" x14ac:dyDescent="0.3">
      <c r="M765" t="s">
        <v>3214</v>
      </c>
    </row>
    <row r="766" spans="13:13" x14ac:dyDescent="0.3">
      <c r="M766" t="s">
        <v>3215</v>
      </c>
    </row>
    <row r="767" spans="13:13" x14ac:dyDescent="0.3">
      <c r="M767" t="s">
        <v>3216</v>
      </c>
    </row>
    <row r="768" spans="13:13" x14ac:dyDescent="0.3">
      <c r="M768" t="s">
        <v>3217</v>
      </c>
    </row>
    <row r="769" spans="13:13" x14ac:dyDescent="0.3">
      <c r="M769" t="s">
        <v>3218</v>
      </c>
    </row>
    <row r="770" spans="13:13" x14ac:dyDescent="0.3">
      <c r="M770" t="s">
        <v>3219</v>
      </c>
    </row>
    <row r="771" spans="13:13" x14ac:dyDescent="0.3">
      <c r="M771" t="s">
        <v>807</v>
      </c>
    </row>
    <row r="772" spans="13:13" x14ac:dyDescent="0.3">
      <c r="M772" t="s">
        <v>811</v>
      </c>
    </row>
    <row r="773" spans="13:13" x14ac:dyDescent="0.3">
      <c r="M773" t="s">
        <v>1964</v>
      </c>
    </row>
    <row r="774" spans="13:13" x14ac:dyDescent="0.3">
      <c r="M774" t="s">
        <v>3220</v>
      </c>
    </row>
    <row r="775" spans="13:13" x14ac:dyDescent="0.3">
      <c r="M775" t="s">
        <v>3221</v>
      </c>
    </row>
    <row r="776" spans="13:13" x14ac:dyDescent="0.3">
      <c r="M776" t="s">
        <v>3222</v>
      </c>
    </row>
    <row r="777" spans="13:13" x14ac:dyDescent="0.3">
      <c r="M777" t="s">
        <v>3223</v>
      </c>
    </row>
    <row r="778" spans="13:13" x14ac:dyDescent="0.3">
      <c r="M778" t="s">
        <v>3224</v>
      </c>
    </row>
    <row r="779" spans="13:13" x14ac:dyDescent="0.3">
      <c r="M779" t="s">
        <v>3225</v>
      </c>
    </row>
    <row r="780" spans="13:13" x14ac:dyDescent="0.3">
      <c r="M780" t="s">
        <v>3226</v>
      </c>
    </row>
    <row r="781" spans="13:13" x14ac:dyDescent="0.3">
      <c r="M781" t="s">
        <v>3227</v>
      </c>
    </row>
    <row r="782" spans="13:13" x14ac:dyDescent="0.3">
      <c r="M782" t="s">
        <v>3228</v>
      </c>
    </row>
    <row r="783" spans="13:13" x14ac:dyDescent="0.3">
      <c r="M783" t="s">
        <v>3229</v>
      </c>
    </row>
    <row r="784" spans="13:13" x14ac:dyDescent="0.3">
      <c r="M784" t="s">
        <v>3230</v>
      </c>
    </row>
    <row r="785" spans="13:13" x14ac:dyDescent="0.3">
      <c r="M785" t="s">
        <v>3232</v>
      </c>
    </row>
    <row r="786" spans="13:13" x14ac:dyDescent="0.3">
      <c r="M786" t="s">
        <v>3231</v>
      </c>
    </row>
    <row r="787" spans="13:13" x14ac:dyDescent="0.3">
      <c r="M787" t="s">
        <v>3233</v>
      </c>
    </row>
    <row r="788" spans="13:13" x14ac:dyDescent="0.3">
      <c r="M788" t="s">
        <v>813</v>
      </c>
    </row>
    <row r="789" spans="13:13" x14ac:dyDescent="0.3">
      <c r="M789" t="s">
        <v>3234</v>
      </c>
    </row>
    <row r="790" spans="13:13" x14ac:dyDescent="0.3">
      <c r="M790" t="s">
        <v>3235</v>
      </c>
    </row>
    <row r="791" spans="13:13" x14ac:dyDescent="0.3">
      <c r="M791" t="s">
        <v>3236</v>
      </c>
    </row>
    <row r="792" spans="13:13" x14ac:dyDescent="0.3">
      <c r="M792" t="s">
        <v>809</v>
      </c>
    </row>
    <row r="793" spans="13:13" x14ac:dyDescent="0.3">
      <c r="M793" t="s">
        <v>3237</v>
      </c>
    </row>
    <row r="794" spans="13:13" x14ac:dyDescent="0.3">
      <c r="M794" t="s">
        <v>3238</v>
      </c>
    </row>
    <row r="795" spans="13:13" x14ac:dyDescent="0.3">
      <c r="M795" t="s">
        <v>3239</v>
      </c>
    </row>
    <row r="796" spans="13:13" x14ac:dyDescent="0.3">
      <c r="M796" t="s">
        <v>3240</v>
      </c>
    </row>
    <row r="797" spans="13:13" x14ac:dyDescent="0.3">
      <c r="M797" t="s">
        <v>3241</v>
      </c>
    </row>
    <row r="798" spans="13:13" x14ac:dyDescent="0.3">
      <c r="M798" t="s">
        <v>3242</v>
      </c>
    </row>
    <row r="799" spans="13:13" x14ac:dyDescent="0.3">
      <c r="M799" t="s">
        <v>3243</v>
      </c>
    </row>
    <row r="800" spans="13:13" x14ac:dyDescent="0.3">
      <c r="M800" t="s">
        <v>3244</v>
      </c>
    </row>
    <row r="801" spans="13:13" x14ac:dyDescent="0.3">
      <c r="M801" t="s">
        <v>815</v>
      </c>
    </row>
    <row r="802" spans="13:13" x14ac:dyDescent="0.3">
      <c r="M802" t="s">
        <v>3245</v>
      </c>
    </row>
    <row r="803" spans="13:13" x14ac:dyDescent="0.3">
      <c r="M803" t="s">
        <v>3246</v>
      </c>
    </row>
    <row r="804" spans="13:13" x14ac:dyDescent="0.3">
      <c r="M804" t="s">
        <v>3247</v>
      </c>
    </row>
    <row r="805" spans="13:13" x14ac:dyDescent="0.3">
      <c r="M805" t="s">
        <v>3248</v>
      </c>
    </row>
    <row r="806" spans="13:13" x14ac:dyDescent="0.3">
      <c r="M806" t="s">
        <v>3249</v>
      </c>
    </row>
    <row r="807" spans="13:13" x14ac:dyDescent="0.3">
      <c r="M807" t="s">
        <v>3250</v>
      </c>
    </row>
    <row r="808" spans="13:13" x14ac:dyDescent="0.3">
      <c r="M808" t="s">
        <v>3251</v>
      </c>
    </row>
    <row r="809" spans="13:13" x14ac:dyDescent="0.3">
      <c r="M809" t="s">
        <v>3252</v>
      </c>
    </row>
    <row r="810" spans="13:13" x14ac:dyDescent="0.3">
      <c r="M810" t="s">
        <v>3253</v>
      </c>
    </row>
    <row r="811" spans="13:13" x14ac:dyDescent="0.3">
      <c r="M811" t="s">
        <v>3254</v>
      </c>
    </row>
    <row r="812" spans="13:13" x14ac:dyDescent="0.3">
      <c r="M812" t="s">
        <v>817</v>
      </c>
    </row>
    <row r="813" spans="13:13" x14ac:dyDescent="0.3">
      <c r="M813" t="s">
        <v>3255</v>
      </c>
    </row>
    <row r="814" spans="13:13" x14ac:dyDescent="0.3">
      <c r="M814" t="s">
        <v>3256</v>
      </c>
    </row>
    <row r="815" spans="13:13" x14ac:dyDescent="0.3">
      <c r="M815" t="s">
        <v>3257</v>
      </c>
    </row>
    <row r="816" spans="13:13" x14ac:dyDescent="0.3">
      <c r="M816" t="s">
        <v>2638</v>
      </c>
    </row>
    <row r="817" spans="13:13" x14ac:dyDescent="0.3">
      <c r="M817" t="s">
        <v>3258</v>
      </c>
    </row>
    <row r="818" spans="13:13" x14ac:dyDescent="0.3">
      <c r="M818" t="s">
        <v>3259</v>
      </c>
    </row>
    <row r="819" spans="13:13" x14ac:dyDescent="0.3">
      <c r="M819" t="s">
        <v>3260</v>
      </c>
    </row>
    <row r="820" spans="13:13" x14ac:dyDescent="0.3">
      <c r="M820" t="s">
        <v>3261</v>
      </c>
    </row>
    <row r="821" spans="13:13" x14ac:dyDescent="0.3">
      <c r="M821" t="s">
        <v>3262</v>
      </c>
    </row>
    <row r="822" spans="13:13" x14ac:dyDescent="0.3">
      <c r="M822" t="s">
        <v>3263</v>
      </c>
    </row>
    <row r="823" spans="13:13" x14ac:dyDescent="0.3">
      <c r="M823" t="s">
        <v>3264</v>
      </c>
    </row>
    <row r="824" spans="13:13" x14ac:dyDescent="0.3">
      <c r="M824" t="s">
        <v>1955</v>
      </c>
    </row>
    <row r="825" spans="13:13" x14ac:dyDescent="0.3">
      <c r="M825" t="s">
        <v>3265</v>
      </c>
    </row>
    <row r="826" spans="13:13" x14ac:dyDescent="0.3">
      <c r="M826" t="s">
        <v>3266</v>
      </c>
    </row>
    <row r="827" spans="13:13" x14ac:dyDescent="0.3">
      <c r="M827" t="s">
        <v>3267</v>
      </c>
    </row>
    <row r="828" spans="13:13" x14ac:dyDescent="0.3">
      <c r="M828" t="s">
        <v>3268</v>
      </c>
    </row>
    <row r="829" spans="13:13" x14ac:dyDescent="0.3">
      <c r="M829" t="s">
        <v>819</v>
      </c>
    </row>
    <row r="830" spans="13:13" x14ac:dyDescent="0.3">
      <c r="M830" t="s">
        <v>821</v>
      </c>
    </row>
    <row r="831" spans="13:13" x14ac:dyDescent="0.3">
      <c r="M831" t="s">
        <v>3269</v>
      </c>
    </row>
    <row r="832" spans="13:13" x14ac:dyDescent="0.3">
      <c r="M832" t="s">
        <v>1969</v>
      </c>
    </row>
    <row r="833" spans="13:13" x14ac:dyDescent="0.3">
      <c r="M833" t="s">
        <v>823</v>
      </c>
    </row>
    <row r="834" spans="13:13" x14ac:dyDescent="0.3">
      <c r="M834" t="s">
        <v>3270</v>
      </c>
    </row>
    <row r="835" spans="13:13" x14ac:dyDescent="0.3">
      <c r="M835" t="s">
        <v>825</v>
      </c>
    </row>
    <row r="836" spans="13:13" x14ac:dyDescent="0.3">
      <c r="M836" t="s">
        <v>3271</v>
      </c>
    </row>
    <row r="837" spans="13:13" x14ac:dyDescent="0.3">
      <c r="M837" t="s">
        <v>827</v>
      </c>
    </row>
    <row r="838" spans="13:13" x14ac:dyDescent="0.3">
      <c r="M838" t="s">
        <v>3272</v>
      </c>
    </row>
    <row r="839" spans="13:13" x14ac:dyDescent="0.3">
      <c r="M839" t="s">
        <v>3273</v>
      </c>
    </row>
    <row r="840" spans="13:13" x14ac:dyDescent="0.3">
      <c r="M840" t="s">
        <v>3274</v>
      </c>
    </row>
    <row r="841" spans="13:13" x14ac:dyDescent="0.3">
      <c r="M841" t="s">
        <v>829</v>
      </c>
    </row>
    <row r="842" spans="13:13" x14ac:dyDescent="0.3">
      <c r="M842" t="s">
        <v>831</v>
      </c>
    </row>
    <row r="843" spans="13:13" x14ac:dyDescent="0.3">
      <c r="M843" t="s">
        <v>3276</v>
      </c>
    </row>
    <row r="844" spans="13:13" x14ac:dyDescent="0.3">
      <c r="M844" t="s">
        <v>833</v>
      </c>
    </row>
    <row r="845" spans="13:13" x14ac:dyDescent="0.3">
      <c r="M845" t="s">
        <v>3277</v>
      </c>
    </row>
    <row r="846" spans="13:13" x14ac:dyDescent="0.3">
      <c r="M846" t="s">
        <v>1596</v>
      </c>
    </row>
    <row r="847" spans="13:13" x14ac:dyDescent="0.3">
      <c r="M847" t="s">
        <v>3278</v>
      </c>
    </row>
    <row r="848" spans="13:13" x14ac:dyDescent="0.3">
      <c r="M848" t="s">
        <v>3280</v>
      </c>
    </row>
    <row r="849" spans="13:13" x14ac:dyDescent="0.3">
      <c r="M849" t="s">
        <v>3281</v>
      </c>
    </row>
    <row r="850" spans="13:13" x14ac:dyDescent="0.3">
      <c r="M850" t="s">
        <v>3282</v>
      </c>
    </row>
    <row r="851" spans="13:13" x14ac:dyDescent="0.3">
      <c r="M851" t="s">
        <v>3283</v>
      </c>
    </row>
    <row r="852" spans="13:13" x14ac:dyDescent="0.3">
      <c r="M852" t="s">
        <v>3284</v>
      </c>
    </row>
    <row r="853" spans="13:13" x14ac:dyDescent="0.3">
      <c r="M853" t="s">
        <v>3285</v>
      </c>
    </row>
    <row r="854" spans="13:13" x14ac:dyDescent="0.3">
      <c r="M854" t="s">
        <v>3275</v>
      </c>
    </row>
  </sheetData>
  <sortState xmlns:xlrd2="http://schemas.microsoft.com/office/spreadsheetml/2017/richdata2" ref="M2:M854">
    <sortCondition ref="M2"/>
  </sortState>
  <pageMargins left="0.511811024" right="0.511811024" top="0.78740157499999996" bottom="0.78740157499999996" header="0.31496062000000002" footer="0.31496062000000002"/>
  <tableParts count="2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54"/>
  <sheetViews>
    <sheetView topLeftCell="A92" workbookViewId="0">
      <selection activeCell="B164" sqref="B164"/>
    </sheetView>
  </sheetViews>
  <sheetFormatPr defaultColWidth="32.88671875" defaultRowHeight="14.4" x14ac:dyDescent="0.3"/>
  <cols>
    <col min="1" max="1" width="6.44140625" bestFit="1" customWidth="1"/>
    <col min="3" max="3" width="13" bestFit="1" customWidth="1"/>
  </cols>
  <sheetData>
    <row r="1" spans="1:3" ht="15" thickBot="1" x14ac:dyDescent="0.35">
      <c r="A1" s="33" t="s">
        <v>5400</v>
      </c>
      <c r="B1" s="33" t="s">
        <v>7</v>
      </c>
      <c r="C1" s="33" t="s">
        <v>5401</v>
      </c>
    </row>
    <row r="2" spans="1:3" ht="15" thickBot="1" x14ac:dyDescent="0.35">
      <c r="A2" s="33">
        <v>1</v>
      </c>
      <c r="B2" s="33" t="s">
        <v>1960</v>
      </c>
      <c r="C2" s="33" t="s">
        <v>5402</v>
      </c>
    </row>
    <row r="3" spans="1:3" ht="15" thickBot="1" x14ac:dyDescent="0.35">
      <c r="A3" s="33">
        <v>2</v>
      </c>
      <c r="B3" s="33" t="s">
        <v>2609</v>
      </c>
      <c r="C3" s="33" t="s">
        <v>5402</v>
      </c>
    </row>
    <row r="4" spans="1:3" ht="15" thickBot="1" x14ac:dyDescent="0.35">
      <c r="A4" s="33">
        <v>3</v>
      </c>
      <c r="B4" s="33" t="s">
        <v>2613</v>
      </c>
      <c r="C4" s="33" t="s">
        <v>5402</v>
      </c>
    </row>
    <row r="5" spans="1:3" ht="15" thickBot="1" x14ac:dyDescent="0.35">
      <c r="A5" s="33">
        <v>4</v>
      </c>
      <c r="B5" s="33" t="s">
        <v>2626</v>
      </c>
      <c r="C5" s="33" t="s">
        <v>5402</v>
      </c>
    </row>
    <row r="6" spans="1:3" ht="15" thickBot="1" x14ac:dyDescent="0.35">
      <c r="A6" s="33">
        <v>5</v>
      </c>
      <c r="B6" s="33" t="s">
        <v>2636</v>
      </c>
      <c r="C6" s="33" t="s">
        <v>5402</v>
      </c>
    </row>
    <row r="7" spans="1:3" ht="15" thickBot="1" x14ac:dyDescent="0.35">
      <c r="A7" s="33">
        <v>6</v>
      </c>
      <c r="B7" s="33" t="s">
        <v>2641</v>
      </c>
      <c r="C7" s="33" t="s">
        <v>5402</v>
      </c>
    </row>
    <row r="8" spans="1:3" ht="15" thickBot="1" x14ac:dyDescent="0.35">
      <c r="A8" s="33">
        <v>7</v>
      </c>
      <c r="B8" s="33" t="s">
        <v>2648</v>
      </c>
      <c r="C8" s="33" t="s">
        <v>5402</v>
      </c>
    </row>
    <row r="9" spans="1:3" ht="15" thickBot="1" x14ac:dyDescent="0.35">
      <c r="A9" s="33">
        <v>8</v>
      </c>
      <c r="B9" s="33" t="s">
        <v>2733</v>
      </c>
      <c r="C9" s="33" t="s">
        <v>5402</v>
      </c>
    </row>
    <row r="10" spans="1:3" ht="15" thickBot="1" x14ac:dyDescent="0.35">
      <c r="A10" s="33">
        <v>9</v>
      </c>
      <c r="B10" s="33" t="s">
        <v>2770</v>
      </c>
      <c r="C10" s="33" t="s">
        <v>5402</v>
      </c>
    </row>
    <row r="11" spans="1:3" ht="15" thickBot="1" x14ac:dyDescent="0.35">
      <c r="A11" s="33">
        <v>10</v>
      </c>
      <c r="B11" s="33" t="s">
        <v>2824</v>
      </c>
      <c r="C11" s="33" t="s">
        <v>5402</v>
      </c>
    </row>
    <row r="12" spans="1:3" ht="15" thickBot="1" x14ac:dyDescent="0.35">
      <c r="A12" s="33">
        <v>11</v>
      </c>
      <c r="B12" s="33" t="s">
        <v>697</v>
      </c>
      <c r="C12" s="33" t="s">
        <v>5402</v>
      </c>
    </row>
    <row r="13" spans="1:3" ht="15" thickBot="1" x14ac:dyDescent="0.35">
      <c r="A13" s="33">
        <v>12</v>
      </c>
      <c r="B13" s="33" t="s">
        <v>2858</v>
      </c>
      <c r="C13" s="33" t="s">
        <v>5402</v>
      </c>
    </row>
    <row r="14" spans="1:3" ht="15" thickBot="1" x14ac:dyDescent="0.35">
      <c r="A14" s="33">
        <v>13</v>
      </c>
      <c r="B14" s="33" t="s">
        <v>2862</v>
      </c>
      <c r="C14" s="33" t="s">
        <v>5402</v>
      </c>
    </row>
    <row r="15" spans="1:3" ht="15" thickBot="1" x14ac:dyDescent="0.35">
      <c r="A15" s="33">
        <v>14</v>
      </c>
      <c r="B15" s="33" t="s">
        <v>2864</v>
      </c>
      <c r="C15" s="33" t="s">
        <v>5402</v>
      </c>
    </row>
    <row r="16" spans="1:3" ht="15" thickBot="1" x14ac:dyDescent="0.35">
      <c r="A16" s="33">
        <v>15</v>
      </c>
      <c r="B16" s="33" t="s">
        <v>2868</v>
      </c>
      <c r="C16" s="33" t="s">
        <v>5402</v>
      </c>
    </row>
    <row r="17" spans="1:3" ht="15" thickBot="1" x14ac:dyDescent="0.35">
      <c r="A17" s="33">
        <v>16</v>
      </c>
      <c r="B17" s="33" t="s">
        <v>2940</v>
      </c>
      <c r="C17" s="33" t="s">
        <v>5402</v>
      </c>
    </row>
    <row r="18" spans="1:3" ht="15" thickBot="1" x14ac:dyDescent="0.35">
      <c r="A18" s="33">
        <v>17</v>
      </c>
      <c r="B18" s="33" t="s">
        <v>2959</v>
      </c>
      <c r="C18" s="33" t="s">
        <v>5402</v>
      </c>
    </row>
    <row r="19" spans="1:3" ht="15" thickBot="1" x14ac:dyDescent="0.35">
      <c r="A19" s="33">
        <v>18</v>
      </c>
      <c r="B19" s="33" t="s">
        <v>2981</v>
      </c>
      <c r="C19" s="33" t="s">
        <v>5402</v>
      </c>
    </row>
    <row r="20" spans="1:3" ht="15" thickBot="1" x14ac:dyDescent="0.35">
      <c r="A20" s="33">
        <v>19</v>
      </c>
      <c r="B20" s="33" t="s">
        <v>3029</v>
      </c>
      <c r="C20" s="33" t="s">
        <v>5402</v>
      </c>
    </row>
    <row r="21" spans="1:3" ht="15" thickBot="1" x14ac:dyDescent="0.35">
      <c r="A21" s="33">
        <v>20</v>
      </c>
      <c r="B21" s="33" t="s">
        <v>3037</v>
      </c>
      <c r="C21" s="33" t="s">
        <v>5402</v>
      </c>
    </row>
    <row r="22" spans="1:3" ht="15" thickBot="1" x14ac:dyDescent="0.35">
      <c r="A22" s="33">
        <v>21</v>
      </c>
      <c r="B22" s="33" t="s">
        <v>3072</v>
      </c>
      <c r="C22" s="33" t="s">
        <v>5402</v>
      </c>
    </row>
    <row r="23" spans="1:3" ht="15" thickBot="1" x14ac:dyDescent="0.35">
      <c r="A23" s="33">
        <v>22</v>
      </c>
      <c r="B23" s="33" t="s">
        <v>3084</v>
      </c>
      <c r="C23" s="33" t="s">
        <v>5402</v>
      </c>
    </row>
    <row r="24" spans="1:3" ht="15" thickBot="1" x14ac:dyDescent="0.35">
      <c r="A24" s="33">
        <v>23</v>
      </c>
      <c r="B24" s="33" t="s">
        <v>3123</v>
      </c>
      <c r="C24" s="33" t="s">
        <v>5402</v>
      </c>
    </row>
    <row r="25" spans="1:3" ht="15" thickBot="1" x14ac:dyDescent="0.35">
      <c r="A25" s="33">
        <v>24</v>
      </c>
      <c r="B25" s="33" t="s">
        <v>3127</v>
      </c>
      <c r="C25" s="33" t="s">
        <v>5402</v>
      </c>
    </row>
    <row r="26" spans="1:3" ht="15" thickBot="1" x14ac:dyDescent="0.35">
      <c r="A26" s="33">
        <v>25</v>
      </c>
      <c r="B26" s="33" t="s">
        <v>3132</v>
      </c>
      <c r="C26" s="33" t="s">
        <v>5402</v>
      </c>
    </row>
    <row r="27" spans="1:3" ht="15" thickBot="1" x14ac:dyDescent="0.35">
      <c r="A27" s="33">
        <v>26</v>
      </c>
      <c r="B27" s="33" t="s">
        <v>3141</v>
      </c>
      <c r="C27" s="33" t="s">
        <v>5402</v>
      </c>
    </row>
    <row r="28" spans="1:3" ht="15" thickBot="1" x14ac:dyDescent="0.35">
      <c r="A28" s="33">
        <v>27</v>
      </c>
      <c r="B28" s="33" t="s">
        <v>3161</v>
      </c>
      <c r="C28" s="33" t="s">
        <v>5402</v>
      </c>
    </row>
    <row r="29" spans="1:3" ht="15" thickBot="1" x14ac:dyDescent="0.35">
      <c r="A29" s="33">
        <v>28</v>
      </c>
      <c r="B29" s="33" t="s">
        <v>3154</v>
      </c>
      <c r="C29" s="33" t="s">
        <v>5402</v>
      </c>
    </row>
    <row r="30" spans="1:3" ht="15" thickBot="1" x14ac:dyDescent="0.35">
      <c r="A30" s="33">
        <v>29</v>
      </c>
      <c r="B30" s="33" t="s">
        <v>3174</v>
      </c>
      <c r="C30" s="33" t="s">
        <v>5402</v>
      </c>
    </row>
    <row r="31" spans="1:3" ht="15" thickBot="1" x14ac:dyDescent="0.35">
      <c r="A31" s="33">
        <v>30</v>
      </c>
      <c r="B31" s="33" t="s">
        <v>3237</v>
      </c>
      <c r="C31" s="33" t="s">
        <v>5402</v>
      </c>
    </row>
    <row r="32" spans="1:3" ht="15" thickBot="1" x14ac:dyDescent="0.35">
      <c r="A32" s="33">
        <v>31</v>
      </c>
      <c r="B32" s="33" t="s">
        <v>3239</v>
      </c>
      <c r="C32" s="33" t="s">
        <v>5402</v>
      </c>
    </row>
    <row r="33" spans="1:3" ht="15" thickBot="1" x14ac:dyDescent="0.35">
      <c r="A33" s="33">
        <v>32</v>
      </c>
      <c r="B33" s="33" t="s">
        <v>3243</v>
      </c>
      <c r="C33" s="33" t="s">
        <v>5402</v>
      </c>
    </row>
    <row r="34" spans="1:3" ht="15" thickBot="1" x14ac:dyDescent="0.35">
      <c r="A34" s="33">
        <v>33</v>
      </c>
      <c r="B34" s="33" t="s">
        <v>3254</v>
      </c>
      <c r="C34" s="33" t="s">
        <v>5402</v>
      </c>
    </row>
    <row r="35" spans="1:3" ht="15" thickBot="1" x14ac:dyDescent="0.35">
      <c r="A35" s="33">
        <v>34</v>
      </c>
      <c r="B35" s="33" t="s">
        <v>3284</v>
      </c>
      <c r="C35" s="33" t="s">
        <v>5402</v>
      </c>
    </row>
    <row r="36" spans="1:3" ht="15" thickBot="1" x14ac:dyDescent="0.35">
      <c r="A36" s="33">
        <v>35</v>
      </c>
      <c r="B36" s="33" t="s">
        <v>2625</v>
      </c>
      <c r="C36" s="33" t="s">
        <v>5403</v>
      </c>
    </row>
    <row r="37" spans="1:3" ht="15" thickBot="1" x14ac:dyDescent="0.35">
      <c r="A37" s="33">
        <v>36</v>
      </c>
      <c r="B37" s="33" t="s">
        <v>2660</v>
      </c>
      <c r="C37" s="33" t="s">
        <v>5403</v>
      </c>
    </row>
    <row r="38" spans="1:3" ht="15" thickBot="1" x14ac:dyDescent="0.35">
      <c r="A38" s="33">
        <v>37</v>
      </c>
      <c r="B38" s="33" t="s">
        <v>652</v>
      </c>
      <c r="C38" s="33" t="s">
        <v>5403</v>
      </c>
    </row>
    <row r="39" spans="1:3" ht="15" thickBot="1" x14ac:dyDescent="0.35">
      <c r="A39" s="33">
        <v>38</v>
      </c>
      <c r="B39" s="33" t="s">
        <v>73</v>
      </c>
      <c r="C39" s="33" t="s">
        <v>5403</v>
      </c>
    </row>
    <row r="40" spans="1:3" ht="15" thickBot="1" x14ac:dyDescent="0.35">
      <c r="A40" s="33">
        <v>39</v>
      </c>
      <c r="B40" s="33" t="s">
        <v>655</v>
      </c>
      <c r="C40" s="33" t="s">
        <v>5403</v>
      </c>
    </row>
    <row r="41" spans="1:3" ht="15" thickBot="1" x14ac:dyDescent="0.35">
      <c r="A41" s="33">
        <v>40</v>
      </c>
      <c r="B41" s="33" t="s">
        <v>665</v>
      </c>
      <c r="C41" s="33" t="s">
        <v>5403</v>
      </c>
    </row>
    <row r="42" spans="1:3" ht="15" thickBot="1" x14ac:dyDescent="0.35">
      <c r="A42" s="33">
        <v>41</v>
      </c>
      <c r="B42" s="33" t="s">
        <v>683</v>
      </c>
      <c r="C42" s="33" t="s">
        <v>5403</v>
      </c>
    </row>
    <row r="43" spans="1:3" ht="15" thickBot="1" x14ac:dyDescent="0.35">
      <c r="A43" s="33">
        <v>42</v>
      </c>
      <c r="B43" s="33" t="s">
        <v>2836</v>
      </c>
      <c r="C43" s="33" t="s">
        <v>5403</v>
      </c>
    </row>
    <row r="44" spans="1:3" ht="15" thickBot="1" x14ac:dyDescent="0.35">
      <c r="A44" s="33">
        <v>43</v>
      </c>
      <c r="B44" s="33" t="s">
        <v>2860</v>
      </c>
      <c r="C44" s="33" t="s">
        <v>5403</v>
      </c>
    </row>
    <row r="45" spans="1:3" ht="15" thickBot="1" x14ac:dyDescent="0.35">
      <c r="A45" s="33">
        <v>44</v>
      </c>
      <c r="B45" s="33" t="s">
        <v>2937</v>
      </c>
      <c r="C45" s="33" t="s">
        <v>5403</v>
      </c>
    </row>
    <row r="46" spans="1:3" ht="15" thickBot="1" x14ac:dyDescent="0.35">
      <c r="A46" s="33">
        <v>45</v>
      </c>
      <c r="B46" s="33" t="s">
        <v>628</v>
      </c>
      <c r="C46" s="33" t="s">
        <v>5403</v>
      </c>
    </row>
    <row r="47" spans="1:3" ht="15" thickBot="1" x14ac:dyDescent="0.35">
      <c r="A47" s="33">
        <v>46</v>
      </c>
      <c r="B47" s="33" t="s">
        <v>735</v>
      </c>
      <c r="C47" s="33" t="s">
        <v>5403</v>
      </c>
    </row>
    <row r="48" spans="1:3" ht="15" thickBot="1" x14ac:dyDescent="0.35">
      <c r="A48" s="33">
        <v>47</v>
      </c>
      <c r="B48" s="33" t="s">
        <v>3041</v>
      </c>
      <c r="C48" s="33" t="s">
        <v>5403</v>
      </c>
    </row>
    <row r="49" spans="1:3" ht="15" thickBot="1" x14ac:dyDescent="0.35">
      <c r="A49" s="33">
        <v>48</v>
      </c>
      <c r="B49" s="33" t="s">
        <v>767</v>
      </c>
      <c r="C49" s="33" t="s">
        <v>5403</v>
      </c>
    </row>
    <row r="50" spans="1:3" ht="15" thickBot="1" x14ac:dyDescent="0.35">
      <c r="A50" s="33">
        <v>49</v>
      </c>
      <c r="B50" s="33" t="s">
        <v>270</v>
      </c>
      <c r="C50" s="33" t="s">
        <v>5403</v>
      </c>
    </row>
    <row r="51" spans="1:3" ht="15" thickBot="1" x14ac:dyDescent="0.35">
      <c r="A51" s="33">
        <v>50</v>
      </c>
      <c r="B51" s="33" t="s">
        <v>3144</v>
      </c>
      <c r="C51" s="33" t="s">
        <v>5403</v>
      </c>
    </row>
    <row r="52" spans="1:3" ht="15" thickBot="1" x14ac:dyDescent="0.35">
      <c r="A52" s="33">
        <v>51</v>
      </c>
      <c r="B52" s="33" t="s">
        <v>3206</v>
      </c>
      <c r="C52" s="33" t="s">
        <v>5403</v>
      </c>
    </row>
    <row r="53" spans="1:3" ht="15" thickBot="1" x14ac:dyDescent="0.35">
      <c r="A53" s="33">
        <v>52</v>
      </c>
      <c r="B53" s="33" t="s">
        <v>3268</v>
      </c>
      <c r="C53" s="33" t="s">
        <v>5403</v>
      </c>
    </row>
    <row r="54" spans="1:3" ht="15" thickBot="1" x14ac:dyDescent="0.35">
      <c r="A54" s="33">
        <v>53</v>
      </c>
      <c r="B54" s="33" t="s">
        <v>821</v>
      </c>
      <c r="C54" s="33" t="s">
        <v>5403</v>
      </c>
    </row>
    <row r="55" spans="1:3" ht="15" thickBot="1" x14ac:dyDescent="0.35">
      <c r="A55" s="33">
        <v>54</v>
      </c>
      <c r="B55" s="33" t="s">
        <v>1969</v>
      </c>
      <c r="C55" s="33" t="s">
        <v>5403</v>
      </c>
    </row>
    <row r="56" spans="1:3" ht="15" thickBot="1" x14ac:dyDescent="0.35">
      <c r="A56" s="33">
        <v>55</v>
      </c>
      <c r="B56" s="33" t="s">
        <v>3274</v>
      </c>
      <c r="C56" s="33" t="s">
        <v>5403</v>
      </c>
    </row>
    <row r="57" spans="1:3" ht="15" thickBot="1" x14ac:dyDescent="0.35">
      <c r="A57" s="33">
        <v>56</v>
      </c>
      <c r="B57" s="33" t="s">
        <v>2588</v>
      </c>
      <c r="C57" s="33" t="s">
        <v>5404</v>
      </c>
    </row>
    <row r="58" spans="1:3" ht="15" thickBot="1" x14ac:dyDescent="0.35">
      <c r="A58" s="33">
        <v>57</v>
      </c>
      <c r="B58" s="33" t="s">
        <v>2622</v>
      </c>
      <c r="C58" s="33" t="s">
        <v>5404</v>
      </c>
    </row>
    <row r="59" spans="1:3" ht="15" thickBot="1" x14ac:dyDescent="0.35">
      <c r="A59" s="33">
        <v>58</v>
      </c>
      <c r="B59" s="33" t="s">
        <v>2631</v>
      </c>
      <c r="C59" s="33" t="s">
        <v>5404</v>
      </c>
    </row>
    <row r="60" spans="1:3" ht="15" thickBot="1" x14ac:dyDescent="0.35">
      <c r="A60" s="33">
        <v>59</v>
      </c>
      <c r="B60" s="33" t="s">
        <v>2651</v>
      </c>
      <c r="C60" s="33" t="s">
        <v>5404</v>
      </c>
    </row>
    <row r="61" spans="1:3" ht="15" thickBot="1" x14ac:dyDescent="0.35">
      <c r="A61" s="33">
        <v>60</v>
      </c>
      <c r="B61" s="33" t="s">
        <v>1618</v>
      </c>
      <c r="C61" s="33" t="s">
        <v>5404</v>
      </c>
    </row>
    <row r="62" spans="1:3" ht="15" thickBot="1" x14ac:dyDescent="0.35">
      <c r="A62" s="33">
        <v>61</v>
      </c>
      <c r="B62" s="33" t="s">
        <v>2681</v>
      </c>
      <c r="C62" s="33" t="s">
        <v>5404</v>
      </c>
    </row>
    <row r="63" spans="1:3" ht="15" thickBot="1" x14ac:dyDescent="0.35">
      <c r="A63" s="33">
        <v>62</v>
      </c>
      <c r="B63" s="33" t="s">
        <v>2684</v>
      </c>
      <c r="C63" s="33" t="s">
        <v>5404</v>
      </c>
    </row>
    <row r="64" spans="1:3" ht="15" thickBot="1" x14ac:dyDescent="0.35">
      <c r="A64" s="33">
        <v>63</v>
      </c>
      <c r="B64" s="33" t="s">
        <v>2688</v>
      </c>
      <c r="C64" s="33" t="s">
        <v>5404</v>
      </c>
    </row>
    <row r="65" spans="1:3" ht="15" thickBot="1" x14ac:dyDescent="0.35">
      <c r="A65" s="33">
        <v>64</v>
      </c>
      <c r="B65" s="33" t="s">
        <v>2689</v>
      </c>
      <c r="C65" s="33" t="s">
        <v>5404</v>
      </c>
    </row>
    <row r="66" spans="1:3" ht="15" thickBot="1" x14ac:dyDescent="0.35">
      <c r="A66" s="33">
        <v>65</v>
      </c>
      <c r="B66" s="33" t="s">
        <v>2692</v>
      </c>
      <c r="C66" s="33" t="s">
        <v>5404</v>
      </c>
    </row>
    <row r="67" spans="1:3" ht="15" thickBot="1" x14ac:dyDescent="0.35">
      <c r="A67" s="33">
        <v>66</v>
      </c>
      <c r="B67" s="33" t="s">
        <v>2694</v>
      </c>
      <c r="C67" s="33" t="s">
        <v>5404</v>
      </c>
    </row>
    <row r="68" spans="1:3" ht="15" thickBot="1" x14ac:dyDescent="0.35">
      <c r="A68" s="33">
        <v>67</v>
      </c>
      <c r="B68" s="33" t="s">
        <v>2312</v>
      </c>
      <c r="C68" s="33" t="s">
        <v>5404</v>
      </c>
    </row>
    <row r="69" spans="1:3" ht="15" thickBot="1" x14ac:dyDescent="0.35">
      <c r="A69" s="33">
        <v>68</v>
      </c>
      <c r="B69" s="33" t="s">
        <v>2702</v>
      </c>
      <c r="C69" s="33" t="s">
        <v>5404</v>
      </c>
    </row>
    <row r="70" spans="1:3" ht="15" thickBot="1" x14ac:dyDescent="0.35">
      <c r="A70" s="33">
        <v>69</v>
      </c>
      <c r="B70" s="33" t="s">
        <v>2713</v>
      </c>
      <c r="C70" s="33" t="s">
        <v>5404</v>
      </c>
    </row>
    <row r="71" spans="1:3" ht="15" thickBot="1" x14ac:dyDescent="0.35">
      <c r="A71" s="33">
        <v>70</v>
      </c>
      <c r="B71" s="33" t="s">
        <v>2714</v>
      </c>
      <c r="C71" s="33" t="s">
        <v>5404</v>
      </c>
    </row>
    <row r="72" spans="1:3" ht="15" thickBot="1" x14ac:dyDescent="0.35">
      <c r="A72" s="33">
        <v>71</v>
      </c>
      <c r="B72" s="33" t="s">
        <v>2715</v>
      </c>
      <c r="C72" s="33" t="s">
        <v>5404</v>
      </c>
    </row>
    <row r="73" spans="1:3" ht="15" thickBot="1" x14ac:dyDescent="0.35">
      <c r="A73" s="33">
        <v>72</v>
      </c>
      <c r="B73" s="33" t="s">
        <v>2719</v>
      </c>
      <c r="C73" s="33" t="s">
        <v>5404</v>
      </c>
    </row>
    <row r="74" spans="1:3" ht="15" thickBot="1" x14ac:dyDescent="0.35">
      <c r="A74" s="33">
        <v>73</v>
      </c>
      <c r="B74" s="33" t="s">
        <v>2740</v>
      </c>
      <c r="C74" s="33" t="s">
        <v>5404</v>
      </c>
    </row>
    <row r="75" spans="1:3" ht="15" thickBot="1" x14ac:dyDescent="0.35">
      <c r="A75" s="33">
        <v>74</v>
      </c>
      <c r="B75" s="33" t="s">
        <v>2751</v>
      </c>
      <c r="C75" s="33" t="s">
        <v>5404</v>
      </c>
    </row>
    <row r="76" spans="1:3" ht="15" thickBot="1" x14ac:dyDescent="0.35">
      <c r="A76" s="33">
        <v>75</v>
      </c>
      <c r="B76" s="33" t="s">
        <v>2761</v>
      </c>
      <c r="C76" s="33" t="s">
        <v>5404</v>
      </c>
    </row>
    <row r="77" spans="1:3" ht="15" thickBot="1" x14ac:dyDescent="0.35">
      <c r="A77" s="33">
        <v>76</v>
      </c>
      <c r="B77" s="33" t="s">
        <v>671</v>
      </c>
      <c r="C77" s="33" t="s">
        <v>5404</v>
      </c>
    </row>
    <row r="78" spans="1:3" ht="15" thickBot="1" x14ac:dyDescent="0.35">
      <c r="A78" s="33">
        <v>77</v>
      </c>
      <c r="B78" s="33" t="s">
        <v>2776</v>
      </c>
      <c r="C78" s="33" t="s">
        <v>5404</v>
      </c>
    </row>
    <row r="79" spans="1:3" ht="15" thickBot="1" x14ac:dyDescent="0.35">
      <c r="A79" s="33">
        <v>78</v>
      </c>
      <c r="B79" s="33" t="s">
        <v>2808</v>
      </c>
      <c r="C79" s="33" t="s">
        <v>5404</v>
      </c>
    </row>
    <row r="80" spans="1:3" ht="15" thickBot="1" x14ac:dyDescent="0.35">
      <c r="A80" s="33">
        <v>79</v>
      </c>
      <c r="B80" s="33" t="s">
        <v>2810</v>
      </c>
      <c r="C80" s="33" t="s">
        <v>5404</v>
      </c>
    </row>
    <row r="81" spans="1:3" ht="15" thickBot="1" x14ac:dyDescent="0.35">
      <c r="A81" s="33">
        <v>80</v>
      </c>
      <c r="B81" s="33" t="s">
        <v>2835</v>
      </c>
      <c r="C81" s="33" t="s">
        <v>5404</v>
      </c>
    </row>
    <row r="82" spans="1:3" ht="15" thickBot="1" x14ac:dyDescent="0.35">
      <c r="A82" s="33">
        <v>81</v>
      </c>
      <c r="B82" s="33" t="s">
        <v>2855</v>
      </c>
      <c r="C82" s="33" t="s">
        <v>5404</v>
      </c>
    </row>
    <row r="83" spans="1:3" ht="15" thickBot="1" x14ac:dyDescent="0.35">
      <c r="A83" s="33">
        <v>82</v>
      </c>
      <c r="B83" s="33" t="s">
        <v>2877</v>
      </c>
      <c r="C83" s="33" t="s">
        <v>5404</v>
      </c>
    </row>
    <row r="84" spans="1:3" ht="15" thickBot="1" x14ac:dyDescent="0.35">
      <c r="A84" s="33">
        <v>83</v>
      </c>
      <c r="B84" s="33" t="s">
        <v>2878</v>
      </c>
      <c r="C84" s="33" t="s">
        <v>5404</v>
      </c>
    </row>
    <row r="85" spans="1:3" ht="15" thickBot="1" x14ac:dyDescent="0.35">
      <c r="A85" s="33">
        <v>84</v>
      </c>
      <c r="B85" s="33" t="s">
        <v>2879</v>
      </c>
      <c r="C85" s="33" t="s">
        <v>5404</v>
      </c>
    </row>
    <row r="86" spans="1:3" ht="15" thickBot="1" x14ac:dyDescent="0.35">
      <c r="A86" s="33">
        <v>85</v>
      </c>
      <c r="B86" s="33" t="s">
        <v>2882</v>
      </c>
      <c r="C86" s="33" t="s">
        <v>5404</v>
      </c>
    </row>
    <row r="87" spans="1:3" ht="15" thickBot="1" x14ac:dyDescent="0.35">
      <c r="A87" s="33">
        <v>86</v>
      </c>
      <c r="B87" s="33" t="s">
        <v>2917</v>
      </c>
      <c r="C87" s="33" t="s">
        <v>5404</v>
      </c>
    </row>
    <row r="88" spans="1:3" ht="15" thickBot="1" x14ac:dyDescent="0.35">
      <c r="A88" s="33">
        <v>87</v>
      </c>
      <c r="B88" s="33" t="s">
        <v>2933</v>
      </c>
      <c r="C88" s="33" t="s">
        <v>5404</v>
      </c>
    </row>
    <row r="89" spans="1:3" ht="15" thickBot="1" x14ac:dyDescent="0.35">
      <c r="A89" s="33">
        <v>88</v>
      </c>
      <c r="B89" s="33" t="s">
        <v>2951</v>
      </c>
      <c r="C89" s="33" t="s">
        <v>5404</v>
      </c>
    </row>
    <row r="90" spans="1:3" ht="15" thickBot="1" x14ac:dyDescent="0.35">
      <c r="A90" s="33">
        <v>89</v>
      </c>
      <c r="B90" s="33" t="s">
        <v>2955</v>
      </c>
      <c r="C90" s="33" t="s">
        <v>5404</v>
      </c>
    </row>
    <row r="91" spans="1:3" ht="15" thickBot="1" x14ac:dyDescent="0.35">
      <c r="A91" s="33">
        <v>90</v>
      </c>
      <c r="B91" s="33" t="s">
        <v>2960</v>
      </c>
      <c r="C91" s="33" t="s">
        <v>5404</v>
      </c>
    </row>
    <row r="92" spans="1:3" ht="15" thickBot="1" x14ac:dyDescent="0.35">
      <c r="A92" s="33">
        <v>91</v>
      </c>
      <c r="B92" s="33" t="s">
        <v>3018</v>
      </c>
      <c r="C92" s="33" t="s">
        <v>5404</v>
      </c>
    </row>
    <row r="93" spans="1:3" ht="15" thickBot="1" x14ac:dyDescent="0.35">
      <c r="A93" s="33">
        <v>92</v>
      </c>
      <c r="B93" s="33" t="s">
        <v>3028</v>
      </c>
      <c r="C93" s="33" t="s">
        <v>5404</v>
      </c>
    </row>
    <row r="94" spans="1:3" ht="15" thickBot="1" x14ac:dyDescent="0.35">
      <c r="A94" s="33">
        <v>93</v>
      </c>
      <c r="B94" s="33" t="s">
        <v>3036</v>
      </c>
      <c r="C94" s="33" t="s">
        <v>5404</v>
      </c>
    </row>
    <row r="95" spans="1:3" ht="15" thickBot="1" x14ac:dyDescent="0.35">
      <c r="A95" s="33">
        <v>94</v>
      </c>
      <c r="B95" s="33" t="s">
        <v>3043</v>
      </c>
      <c r="C95" s="33" t="s">
        <v>5404</v>
      </c>
    </row>
    <row r="96" spans="1:3" ht="15" thickBot="1" x14ac:dyDescent="0.35">
      <c r="A96" s="33">
        <v>95</v>
      </c>
      <c r="B96" s="33" t="s">
        <v>3070</v>
      </c>
      <c r="C96" s="33" t="s">
        <v>5404</v>
      </c>
    </row>
    <row r="97" spans="1:3" ht="15" thickBot="1" x14ac:dyDescent="0.35">
      <c r="A97" s="33">
        <v>96</v>
      </c>
      <c r="B97" s="33" t="s">
        <v>3076</v>
      </c>
      <c r="C97" s="33" t="s">
        <v>5404</v>
      </c>
    </row>
    <row r="98" spans="1:3" ht="15" thickBot="1" x14ac:dyDescent="0.35">
      <c r="A98" s="33">
        <v>97</v>
      </c>
      <c r="B98" s="33" t="s">
        <v>3086</v>
      </c>
      <c r="C98" s="33" t="s">
        <v>5404</v>
      </c>
    </row>
    <row r="99" spans="1:3" ht="15" thickBot="1" x14ac:dyDescent="0.35">
      <c r="A99" s="33">
        <v>98</v>
      </c>
      <c r="B99" s="33" t="s">
        <v>3116</v>
      </c>
      <c r="C99" s="33" t="s">
        <v>5404</v>
      </c>
    </row>
    <row r="100" spans="1:3" ht="15" thickBot="1" x14ac:dyDescent="0.35">
      <c r="A100" s="33">
        <v>99</v>
      </c>
      <c r="B100" s="33" t="s">
        <v>3150</v>
      </c>
      <c r="C100" s="33" t="s">
        <v>5404</v>
      </c>
    </row>
    <row r="101" spans="1:3" ht="15" thickBot="1" x14ac:dyDescent="0.35">
      <c r="A101" s="33">
        <v>100</v>
      </c>
      <c r="B101" s="33" t="s">
        <v>3155</v>
      </c>
      <c r="C101" s="33" t="s">
        <v>5404</v>
      </c>
    </row>
    <row r="102" spans="1:3" ht="15" thickBot="1" x14ac:dyDescent="0.35">
      <c r="A102" s="33">
        <v>101</v>
      </c>
      <c r="B102" s="33" t="s">
        <v>3166</v>
      </c>
      <c r="C102" s="33" t="s">
        <v>5404</v>
      </c>
    </row>
    <row r="103" spans="1:3" ht="15" thickBot="1" x14ac:dyDescent="0.35">
      <c r="A103" s="33">
        <v>102</v>
      </c>
      <c r="B103" s="33" t="s">
        <v>3175</v>
      </c>
      <c r="C103" s="33" t="s">
        <v>5404</v>
      </c>
    </row>
    <row r="104" spans="1:3" ht="15" thickBot="1" x14ac:dyDescent="0.35">
      <c r="A104" s="33">
        <v>103</v>
      </c>
      <c r="B104" s="33" t="s">
        <v>3178</v>
      </c>
      <c r="C104" s="33" t="s">
        <v>5404</v>
      </c>
    </row>
    <row r="105" spans="1:3" ht="15" thickBot="1" x14ac:dyDescent="0.35">
      <c r="A105" s="33">
        <v>104</v>
      </c>
      <c r="B105" s="33" t="s">
        <v>3207</v>
      </c>
      <c r="C105" s="33" t="s">
        <v>5404</v>
      </c>
    </row>
    <row r="106" spans="1:3" ht="15" thickBot="1" x14ac:dyDescent="0.35">
      <c r="A106" s="33">
        <v>105</v>
      </c>
      <c r="B106" s="33" t="s">
        <v>3216</v>
      </c>
      <c r="C106" s="33" t="s">
        <v>5404</v>
      </c>
    </row>
    <row r="107" spans="1:3" ht="15" thickBot="1" x14ac:dyDescent="0.35">
      <c r="A107" s="33">
        <v>106</v>
      </c>
      <c r="B107" s="33" t="s">
        <v>3257</v>
      </c>
      <c r="C107" s="33" t="s">
        <v>5404</v>
      </c>
    </row>
    <row r="108" spans="1:3" ht="15" thickBot="1" x14ac:dyDescent="0.35">
      <c r="A108" s="33">
        <v>107</v>
      </c>
      <c r="B108" s="33" t="s">
        <v>3258</v>
      </c>
      <c r="C108" s="33" t="s">
        <v>5404</v>
      </c>
    </row>
    <row r="109" spans="1:3" ht="15" thickBot="1" x14ac:dyDescent="0.35">
      <c r="A109" s="33">
        <v>108</v>
      </c>
      <c r="B109" s="33" t="s">
        <v>3270</v>
      </c>
      <c r="C109" s="33" t="s">
        <v>5404</v>
      </c>
    </row>
    <row r="110" spans="1:3" ht="15" thickBot="1" x14ac:dyDescent="0.35">
      <c r="A110" s="33">
        <v>109</v>
      </c>
      <c r="B110" s="33" t="s">
        <v>3271</v>
      </c>
      <c r="C110" s="33" t="s">
        <v>5404</v>
      </c>
    </row>
    <row r="111" spans="1:3" ht="15" thickBot="1" x14ac:dyDescent="0.35">
      <c r="A111" s="33">
        <v>110</v>
      </c>
      <c r="B111" s="33" t="s">
        <v>2582</v>
      </c>
      <c r="C111" s="33" t="s">
        <v>5405</v>
      </c>
    </row>
    <row r="112" spans="1:3" ht="15" thickBot="1" x14ac:dyDescent="0.35">
      <c r="A112" s="33">
        <v>111</v>
      </c>
      <c r="B112" s="33" t="s">
        <v>2619</v>
      </c>
      <c r="C112" s="33" t="s">
        <v>5405</v>
      </c>
    </row>
    <row r="113" spans="1:3" ht="15" thickBot="1" x14ac:dyDescent="0.35">
      <c r="A113" s="33">
        <v>112</v>
      </c>
      <c r="B113" s="33" t="s">
        <v>2650</v>
      </c>
      <c r="C113" s="33" t="s">
        <v>5405</v>
      </c>
    </row>
    <row r="114" spans="1:3" ht="15" thickBot="1" x14ac:dyDescent="0.35">
      <c r="A114" s="33">
        <v>113</v>
      </c>
      <c r="B114" s="33" t="s">
        <v>2654</v>
      </c>
      <c r="C114" s="33" t="s">
        <v>5405</v>
      </c>
    </row>
    <row r="115" spans="1:3" ht="15" thickBot="1" x14ac:dyDescent="0.35">
      <c r="A115" s="33">
        <v>114</v>
      </c>
      <c r="B115" s="33" t="s">
        <v>2716</v>
      </c>
      <c r="C115" s="33" t="s">
        <v>5405</v>
      </c>
    </row>
    <row r="116" spans="1:3" ht="15" thickBot="1" x14ac:dyDescent="0.35">
      <c r="A116" s="33">
        <v>115</v>
      </c>
      <c r="B116" s="33" t="s">
        <v>2730</v>
      </c>
      <c r="C116" s="33" t="s">
        <v>5405</v>
      </c>
    </row>
    <row r="117" spans="1:3" ht="15" thickBot="1" x14ac:dyDescent="0.35">
      <c r="A117" s="33">
        <v>116</v>
      </c>
      <c r="B117" s="33" t="s">
        <v>2750</v>
      </c>
      <c r="C117" s="33" t="s">
        <v>5405</v>
      </c>
    </row>
    <row r="118" spans="1:3" ht="15" thickBot="1" x14ac:dyDescent="0.35">
      <c r="A118" s="33">
        <v>117</v>
      </c>
      <c r="B118" s="33" t="s">
        <v>2772</v>
      </c>
      <c r="C118" s="33" t="s">
        <v>5405</v>
      </c>
    </row>
    <row r="119" spans="1:3" ht="15" thickBot="1" x14ac:dyDescent="0.35">
      <c r="A119" s="33">
        <v>118</v>
      </c>
      <c r="B119" s="33" t="s">
        <v>2797</v>
      </c>
      <c r="C119" s="33" t="s">
        <v>5405</v>
      </c>
    </row>
    <row r="120" spans="1:3" ht="15" thickBot="1" x14ac:dyDescent="0.35">
      <c r="A120" s="33">
        <v>119</v>
      </c>
      <c r="B120" s="33" t="s">
        <v>2806</v>
      </c>
      <c r="C120" s="33" t="s">
        <v>5405</v>
      </c>
    </row>
    <row r="121" spans="1:3" ht="15" thickBot="1" x14ac:dyDescent="0.35">
      <c r="A121" s="33">
        <v>120</v>
      </c>
      <c r="B121" s="33" t="s">
        <v>2821</v>
      </c>
      <c r="C121" s="33" t="s">
        <v>5405</v>
      </c>
    </row>
    <row r="122" spans="1:3" ht="15" thickBot="1" x14ac:dyDescent="0.35">
      <c r="A122" s="33">
        <v>121</v>
      </c>
      <c r="B122" s="33" t="s">
        <v>2876</v>
      </c>
      <c r="C122" s="33" t="s">
        <v>5405</v>
      </c>
    </row>
    <row r="123" spans="1:3" ht="15" thickBot="1" x14ac:dyDescent="0.35">
      <c r="A123" s="33">
        <v>122</v>
      </c>
      <c r="B123" s="33" t="s">
        <v>2909</v>
      </c>
      <c r="C123" s="33" t="s">
        <v>5405</v>
      </c>
    </row>
    <row r="124" spans="1:3" ht="15" thickBot="1" x14ac:dyDescent="0.35">
      <c r="A124" s="33">
        <v>123</v>
      </c>
      <c r="B124" s="33" t="s">
        <v>2927</v>
      </c>
      <c r="C124" s="33" t="s">
        <v>5405</v>
      </c>
    </row>
    <row r="125" spans="1:3" ht="15" thickBot="1" x14ac:dyDescent="0.35">
      <c r="A125" s="33">
        <v>124</v>
      </c>
      <c r="B125" s="33" t="s">
        <v>2945</v>
      </c>
      <c r="C125" s="33" t="s">
        <v>5405</v>
      </c>
    </row>
    <row r="126" spans="1:3" ht="15" thickBot="1" x14ac:dyDescent="0.35">
      <c r="A126" s="33">
        <v>125</v>
      </c>
      <c r="B126" s="33" t="s">
        <v>2956</v>
      </c>
      <c r="C126" s="33" t="s">
        <v>5405</v>
      </c>
    </row>
    <row r="127" spans="1:3" ht="15" thickBot="1" x14ac:dyDescent="0.35">
      <c r="A127" s="33">
        <v>126</v>
      </c>
      <c r="B127" s="33" t="s">
        <v>2961</v>
      </c>
      <c r="C127" s="33" t="s">
        <v>5405</v>
      </c>
    </row>
    <row r="128" spans="1:3" ht="15" thickBot="1" x14ac:dyDescent="0.35">
      <c r="A128" s="33">
        <v>127</v>
      </c>
      <c r="B128" s="33" t="s">
        <v>2970</v>
      </c>
      <c r="C128" s="33" t="s">
        <v>5405</v>
      </c>
    </row>
    <row r="129" spans="1:3" ht="15" thickBot="1" x14ac:dyDescent="0.35">
      <c r="A129" s="33">
        <v>128</v>
      </c>
      <c r="B129" s="33" t="s">
        <v>2978</v>
      </c>
      <c r="C129" s="33" t="s">
        <v>5405</v>
      </c>
    </row>
    <row r="130" spans="1:3" ht="15" thickBot="1" x14ac:dyDescent="0.35">
      <c r="A130" s="33">
        <v>129</v>
      </c>
      <c r="B130" s="33" t="s">
        <v>2996</v>
      </c>
      <c r="C130" s="33" t="s">
        <v>5405</v>
      </c>
    </row>
    <row r="131" spans="1:3" ht="15" thickBot="1" x14ac:dyDescent="0.35">
      <c r="A131" s="33">
        <v>130</v>
      </c>
      <c r="B131" s="33" t="s">
        <v>3007</v>
      </c>
      <c r="C131" s="33" t="s">
        <v>5405</v>
      </c>
    </row>
    <row r="132" spans="1:3" ht="15" thickBot="1" x14ac:dyDescent="0.35">
      <c r="A132" s="33">
        <v>131</v>
      </c>
      <c r="B132" s="33" t="s">
        <v>3024</v>
      </c>
      <c r="C132" s="33" t="s">
        <v>5405</v>
      </c>
    </row>
    <row r="133" spans="1:3" ht="15" thickBot="1" x14ac:dyDescent="0.35">
      <c r="A133" s="33">
        <v>132</v>
      </c>
      <c r="B133" s="33" t="s">
        <v>3030</v>
      </c>
      <c r="C133" s="33" t="s">
        <v>5405</v>
      </c>
    </row>
    <row r="134" spans="1:3" ht="15" thickBot="1" x14ac:dyDescent="0.35">
      <c r="A134" s="33">
        <v>133</v>
      </c>
      <c r="B134" s="33" t="s">
        <v>3035</v>
      </c>
      <c r="C134" s="33" t="s">
        <v>5405</v>
      </c>
    </row>
    <row r="135" spans="1:3" ht="15" thickBot="1" x14ac:dyDescent="0.35">
      <c r="A135" s="33">
        <v>134</v>
      </c>
      <c r="B135" s="33" t="s">
        <v>3040</v>
      </c>
      <c r="C135" s="33" t="s">
        <v>5405</v>
      </c>
    </row>
    <row r="136" spans="1:3" ht="15" thickBot="1" x14ac:dyDescent="0.35">
      <c r="A136" s="33">
        <v>135</v>
      </c>
      <c r="B136" s="33" t="s">
        <v>3042</v>
      </c>
      <c r="C136" s="33" t="s">
        <v>5405</v>
      </c>
    </row>
    <row r="137" spans="1:3" ht="15" thickBot="1" x14ac:dyDescent="0.35">
      <c r="A137" s="33">
        <v>136</v>
      </c>
      <c r="B137" s="33" t="s">
        <v>3060</v>
      </c>
      <c r="C137" s="33" t="s">
        <v>5405</v>
      </c>
    </row>
    <row r="138" spans="1:3" ht="15" thickBot="1" x14ac:dyDescent="0.35">
      <c r="A138" s="33">
        <v>137</v>
      </c>
      <c r="B138" s="33" t="s">
        <v>3067</v>
      </c>
      <c r="C138" s="33" t="s">
        <v>5405</v>
      </c>
    </row>
    <row r="139" spans="1:3" ht="15" thickBot="1" x14ac:dyDescent="0.35">
      <c r="A139" s="33">
        <v>138</v>
      </c>
      <c r="B139" s="33" t="s">
        <v>3068</v>
      </c>
      <c r="C139" s="33" t="s">
        <v>5405</v>
      </c>
    </row>
    <row r="140" spans="1:3" ht="15" thickBot="1" x14ac:dyDescent="0.35">
      <c r="A140" s="33">
        <v>139</v>
      </c>
      <c r="B140" s="33" t="s">
        <v>3085</v>
      </c>
      <c r="C140" s="33" t="s">
        <v>5405</v>
      </c>
    </row>
    <row r="141" spans="1:3" ht="15" thickBot="1" x14ac:dyDescent="0.35">
      <c r="A141" s="33">
        <v>140</v>
      </c>
      <c r="B141" s="33" t="s">
        <v>3091</v>
      </c>
      <c r="C141" s="33" t="s">
        <v>5405</v>
      </c>
    </row>
    <row r="142" spans="1:3" ht="15" thickBot="1" x14ac:dyDescent="0.35">
      <c r="A142" s="33">
        <v>141</v>
      </c>
      <c r="B142" s="33" t="s">
        <v>3106</v>
      </c>
      <c r="C142" s="33" t="s">
        <v>5405</v>
      </c>
    </row>
    <row r="143" spans="1:3" ht="15" thickBot="1" x14ac:dyDescent="0.35">
      <c r="A143" s="33">
        <v>142</v>
      </c>
      <c r="B143" s="33" t="s">
        <v>3171</v>
      </c>
      <c r="C143" s="33" t="s">
        <v>5405</v>
      </c>
    </row>
    <row r="144" spans="1:3" ht="15" thickBot="1" x14ac:dyDescent="0.35">
      <c r="A144" s="33">
        <v>143</v>
      </c>
      <c r="B144" s="33" t="s">
        <v>3184</v>
      </c>
      <c r="C144" s="33" t="s">
        <v>5405</v>
      </c>
    </row>
    <row r="145" spans="1:3" ht="15" thickBot="1" x14ac:dyDescent="0.35">
      <c r="A145" s="33">
        <v>144</v>
      </c>
      <c r="B145" s="33" t="s">
        <v>3196</v>
      </c>
      <c r="C145" s="33" t="s">
        <v>5405</v>
      </c>
    </row>
    <row r="146" spans="1:3" ht="15" thickBot="1" x14ac:dyDescent="0.35">
      <c r="A146" s="33">
        <v>145</v>
      </c>
      <c r="B146" s="33" t="s">
        <v>3210</v>
      </c>
      <c r="C146" s="33" t="s">
        <v>5405</v>
      </c>
    </row>
    <row r="147" spans="1:3" ht="15" thickBot="1" x14ac:dyDescent="0.35">
      <c r="A147" s="33">
        <v>146</v>
      </c>
      <c r="B147" s="33" t="s">
        <v>3230</v>
      </c>
      <c r="C147" s="33" t="s">
        <v>5405</v>
      </c>
    </row>
    <row r="148" spans="1:3" ht="15" thickBot="1" x14ac:dyDescent="0.35">
      <c r="A148" s="33">
        <v>147</v>
      </c>
      <c r="B148" s="33" t="s">
        <v>2587</v>
      </c>
      <c r="C148" s="33" t="s">
        <v>5406</v>
      </c>
    </row>
    <row r="149" spans="1:3" ht="15" thickBot="1" x14ac:dyDescent="0.35">
      <c r="A149" s="33">
        <v>148</v>
      </c>
      <c r="B149" s="33" t="s">
        <v>2690</v>
      </c>
      <c r="C149" s="33" t="s">
        <v>5406</v>
      </c>
    </row>
    <row r="150" spans="1:3" ht="15" thickBot="1" x14ac:dyDescent="0.35">
      <c r="A150" s="33">
        <v>149</v>
      </c>
      <c r="B150" s="33" t="s">
        <v>2743</v>
      </c>
      <c r="C150" s="33" t="s">
        <v>5406</v>
      </c>
    </row>
    <row r="151" spans="1:3" ht="15" thickBot="1" x14ac:dyDescent="0.35">
      <c r="A151" s="33">
        <v>150</v>
      </c>
      <c r="B151" s="33" t="s">
        <v>2747</v>
      </c>
      <c r="C151" s="33" t="s">
        <v>5406</v>
      </c>
    </row>
    <row r="152" spans="1:3" ht="15" thickBot="1" x14ac:dyDescent="0.35">
      <c r="A152" s="33">
        <v>151</v>
      </c>
      <c r="B152" s="33" t="s">
        <v>2756</v>
      </c>
      <c r="C152" s="33" t="s">
        <v>5406</v>
      </c>
    </row>
    <row r="153" spans="1:3" ht="15" thickBot="1" x14ac:dyDescent="0.35">
      <c r="A153" s="33">
        <v>152</v>
      </c>
      <c r="B153" s="33" t="s">
        <v>679</v>
      </c>
      <c r="C153" s="33" t="s">
        <v>5406</v>
      </c>
    </row>
    <row r="154" spans="1:3" ht="15" thickBot="1" x14ac:dyDescent="0.35">
      <c r="A154" s="33">
        <v>153</v>
      </c>
      <c r="B154" s="33" t="s">
        <v>2844</v>
      </c>
      <c r="C154" s="33" t="s">
        <v>5406</v>
      </c>
    </row>
    <row r="155" spans="1:3" ht="15" thickBot="1" x14ac:dyDescent="0.35">
      <c r="A155" s="33">
        <v>154</v>
      </c>
      <c r="B155" s="33" t="s">
        <v>2845</v>
      </c>
      <c r="C155" s="33" t="s">
        <v>5406</v>
      </c>
    </row>
    <row r="156" spans="1:3" ht="15" thickBot="1" x14ac:dyDescent="0.35">
      <c r="A156" s="33">
        <v>155</v>
      </c>
      <c r="B156" s="33" t="s">
        <v>2908</v>
      </c>
      <c r="C156" s="33" t="s">
        <v>5406</v>
      </c>
    </row>
    <row r="157" spans="1:3" ht="15" thickBot="1" x14ac:dyDescent="0.35">
      <c r="A157" s="33">
        <v>156</v>
      </c>
      <c r="B157" s="33" t="s">
        <v>3078</v>
      </c>
      <c r="C157" s="33" t="s">
        <v>5406</v>
      </c>
    </row>
    <row r="158" spans="1:3" ht="15" thickBot="1" x14ac:dyDescent="0.35">
      <c r="A158" s="33">
        <v>157</v>
      </c>
      <c r="B158" s="33" t="s">
        <v>3087</v>
      </c>
      <c r="C158" s="33" t="s">
        <v>5406</v>
      </c>
    </row>
    <row r="159" spans="1:3" ht="15" thickBot="1" x14ac:dyDescent="0.35">
      <c r="A159" s="33">
        <v>158</v>
      </c>
      <c r="B159" s="33" t="s">
        <v>3138</v>
      </c>
      <c r="C159" s="33" t="s">
        <v>5406</v>
      </c>
    </row>
    <row r="160" spans="1:3" ht="15" thickBot="1" x14ac:dyDescent="0.35">
      <c r="A160" s="33">
        <v>159</v>
      </c>
      <c r="B160" s="33" t="s">
        <v>3145</v>
      </c>
      <c r="C160" s="33" t="s">
        <v>5406</v>
      </c>
    </row>
    <row r="161" spans="1:3" ht="15" thickBot="1" x14ac:dyDescent="0.35">
      <c r="A161" s="33">
        <v>160</v>
      </c>
      <c r="B161" s="33" t="s">
        <v>3179</v>
      </c>
      <c r="C161" s="33" t="s">
        <v>5406</v>
      </c>
    </row>
    <row r="162" spans="1:3" ht="15" thickBot="1" x14ac:dyDescent="0.35">
      <c r="A162" s="33">
        <v>161</v>
      </c>
      <c r="B162" s="33" t="s">
        <v>3265</v>
      </c>
      <c r="C162" s="33" t="s">
        <v>5406</v>
      </c>
    </row>
    <row r="163" spans="1:3" ht="15" thickBot="1" x14ac:dyDescent="0.35">
      <c r="A163" s="33">
        <v>162</v>
      </c>
      <c r="B163" s="33" t="s">
        <v>3276</v>
      </c>
      <c r="C163" s="33" t="s">
        <v>5406</v>
      </c>
    </row>
    <row r="164" spans="1:3" ht="15" thickBot="1" x14ac:dyDescent="0.35">
      <c r="A164" s="33">
        <v>163</v>
      </c>
      <c r="B164" s="33" t="s">
        <v>2593</v>
      </c>
      <c r="C164" s="33" t="s">
        <v>5407</v>
      </c>
    </row>
    <row r="165" spans="1:3" ht="15" thickBot="1" x14ac:dyDescent="0.35">
      <c r="A165" s="33">
        <v>164</v>
      </c>
      <c r="B165" s="33" t="s">
        <v>2629</v>
      </c>
      <c r="C165" s="33" t="s">
        <v>5407</v>
      </c>
    </row>
    <row r="166" spans="1:3" ht="15" thickBot="1" x14ac:dyDescent="0.35">
      <c r="A166" s="33">
        <v>165</v>
      </c>
      <c r="B166" s="33" t="s">
        <v>2667</v>
      </c>
      <c r="C166" s="33" t="s">
        <v>5407</v>
      </c>
    </row>
    <row r="167" spans="1:3" ht="15" thickBot="1" x14ac:dyDescent="0.35">
      <c r="A167" s="33">
        <v>166</v>
      </c>
      <c r="B167" s="33" t="s">
        <v>2674</v>
      </c>
      <c r="C167" s="33" t="s">
        <v>5407</v>
      </c>
    </row>
    <row r="168" spans="1:3" ht="15" thickBot="1" x14ac:dyDescent="0.35">
      <c r="A168" s="33">
        <v>167</v>
      </c>
      <c r="B168" s="33" t="s">
        <v>2729</v>
      </c>
      <c r="C168" s="33" t="s">
        <v>5407</v>
      </c>
    </row>
    <row r="169" spans="1:3" ht="15" thickBot="1" x14ac:dyDescent="0.35">
      <c r="A169" s="33">
        <v>168</v>
      </c>
      <c r="B169" s="33" t="s">
        <v>2746</v>
      </c>
      <c r="C169" s="33" t="s">
        <v>5407</v>
      </c>
    </row>
    <row r="170" spans="1:3" ht="15" thickBot="1" x14ac:dyDescent="0.35">
      <c r="A170" s="33">
        <v>169</v>
      </c>
      <c r="B170" s="33" t="s">
        <v>2752</v>
      </c>
      <c r="C170" s="33" t="s">
        <v>5407</v>
      </c>
    </row>
    <row r="171" spans="1:3" ht="15" thickBot="1" x14ac:dyDescent="0.35">
      <c r="A171" s="33">
        <v>170</v>
      </c>
      <c r="B171" s="33" t="s">
        <v>2759</v>
      </c>
      <c r="C171" s="33" t="s">
        <v>5407</v>
      </c>
    </row>
    <row r="172" spans="1:3" ht="15" thickBot="1" x14ac:dyDescent="0.35">
      <c r="A172" s="33">
        <v>171</v>
      </c>
      <c r="B172" s="33" t="s">
        <v>2779</v>
      </c>
      <c r="C172" s="33" t="s">
        <v>5407</v>
      </c>
    </row>
    <row r="173" spans="1:3" ht="15" thickBot="1" x14ac:dyDescent="0.35">
      <c r="A173" s="33">
        <v>172</v>
      </c>
      <c r="B173" s="33" t="s">
        <v>2782</v>
      </c>
      <c r="C173" s="33" t="s">
        <v>5407</v>
      </c>
    </row>
    <row r="174" spans="1:3" ht="15" thickBot="1" x14ac:dyDescent="0.35">
      <c r="A174" s="33">
        <v>173</v>
      </c>
      <c r="B174" s="33" t="s">
        <v>2785</v>
      </c>
      <c r="C174" s="33" t="s">
        <v>5407</v>
      </c>
    </row>
    <row r="175" spans="1:3" ht="15" thickBot="1" x14ac:dyDescent="0.35">
      <c r="A175" s="33">
        <v>174</v>
      </c>
      <c r="B175" s="33" t="s">
        <v>2802</v>
      </c>
      <c r="C175" s="33" t="s">
        <v>5407</v>
      </c>
    </row>
    <row r="176" spans="1:3" ht="15" thickBot="1" x14ac:dyDescent="0.35">
      <c r="A176" s="33">
        <v>175</v>
      </c>
      <c r="B176" s="33" t="s">
        <v>2848</v>
      </c>
      <c r="C176" s="33" t="s">
        <v>5407</v>
      </c>
    </row>
    <row r="177" spans="1:3" ht="15" thickBot="1" x14ac:dyDescent="0.35">
      <c r="A177" s="33">
        <v>176</v>
      </c>
      <c r="B177" s="33" t="s">
        <v>2866</v>
      </c>
      <c r="C177" s="33" t="s">
        <v>5407</v>
      </c>
    </row>
    <row r="178" spans="1:3" ht="15" thickBot="1" x14ac:dyDescent="0.35">
      <c r="A178" s="33">
        <v>177</v>
      </c>
      <c r="B178" s="33" t="s">
        <v>2898</v>
      </c>
      <c r="C178" s="33" t="s">
        <v>5407</v>
      </c>
    </row>
    <row r="179" spans="1:3" ht="15" thickBot="1" x14ac:dyDescent="0.35">
      <c r="A179" s="33">
        <v>178</v>
      </c>
      <c r="B179" s="33" t="s">
        <v>2904</v>
      </c>
      <c r="C179" s="33" t="s">
        <v>5407</v>
      </c>
    </row>
    <row r="180" spans="1:3" ht="15" thickBot="1" x14ac:dyDescent="0.35">
      <c r="A180" s="33">
        <v>179</v>
      </c>
      <c r="B180" s="33" t="s">
        <v>2905</v>
      </c>
      <c r="C180" s="33" t="s">
        <v>5407</v>
      </c>
    </row>
    <row r="181" spans="1:3" ht="15" thickBot="1" x14ac:dyDescent="0.35">
      <c r="A181" s="33">
        <v>180</v>
      </c>
      <c r="B181" s="33" t="s">
        <v>2972</v>
      </c>
      <c r="C181" s="33" t="s">
        <v>5407</v>
      </c>
    </row>
    <row r="182" spans="1:3" ht="15" thickBot="1" x14ac:dyDescent="0.35">
      <c r="A182" s="33">
        <v>181</v>
      </c>
      <c r="B182" s="33" t="s">
        <v>2977</v>
      </c>
      <c r="C182" s="33" t="s">
        <v>5407</v>
      </c>
    </row>
    <row r="183" spans="1:3" ht="15" thickBot="1" x14ac:dyDescent="0.35">
      <c r="A183" s="33">
        <v>182</v>
      </c>
      <c r="B183" s="33" t="s">
        <v>3016</v>
      </c>
      <c r="C183" s="33" t="s">
        <v>5407</v>
      </c>
    </row>
    <row r="184" spans="1:3" ht="15" thickBot="1" x14ac:dyDescent="0.35">
      <c r="A184" s="33">
        <v>183</v>
      </c>
      <c r="B184" s="33" t="s">
        <v>3027</v>
      </c>
      <c r="C184" s="33" t="s">
        <v>5407</v>
      </c>
    </row>
    <row r="185" spans="1:3" ht="15" thickBot="1" x14ac:dyDescent="0.35">
      <c r="A185" s="33">
        <v>184</v>
      </c>
      <c r="B185" s="33" t="s">
        <v>3044</v>
      </c>
      <c r="C185" s="33" t="s">
        <v>5407</v>
      </c>
    </row>
    <row r="186" spans="1:3" ht="15" thickBot="1" x14ac:dyDescent="0.35">
      <c r="A186" s="33">
        <v>185</v>
      </c>
      <c r="B186" s="33" t="s">
        <v>3047</v>
      </c>
      <c r="C186" s="33" t="s">
        <v>5407</v>
      </c>
    </row>
    <row r="187" spans="1:3" ht="15" thickBot="1" x14ac:dyDescent="0.35">
      <c r="A187" s="33">
        <v>186</v>
      </c>
      <c r="B187" s="33" t="s">
        <v>3062</v>
      </c>
      <c r="C187" s="33" t="s">
        <v>5407</v>
      </c>
    </row>
    <row r="188" spans="1:3" ht="15" thickBot="1" x14ac:dyDescent="0.35">
      <c r="A188" s="33">
        <v>187</v>
      </c>
      <c r="B188" s="33" t="s">
        <v>3080</v>
      </c>
      <c r="C188" s="33" t="s">
        <v>5407</v>
      </c>
    </row>
    <row r="189" spans="1:3" ht="15" thickBot="1" x14ac:dyDescent="0.35">
      <c r="A189" s="33">
        <v>188</v>
      </c>
      <c r="B189" s="33" t="s">
        <v>3081</v>
      </c>
      <c r="C189" s="33" t="s">
        <v>5407</v>
      </c>
    </row>
    <row r="190" spans="1:3" ht="15" thickBot="1" x14ac:dyDescent="0.35">
      <c r="A190" s="33">
        <v>189</v>
      </c>
      <c r="B190" s="33" t="s">
        <v>3097</v>
      </c>
      <c r="C190" s="33" t="s">
        <v>5407</v>
      </c>
    </row>
    <row r="191" spans="1:3" ht="15" thickBot="1" x14ac:dyDescent="0.35">
      <c r="A191" s="33">
        <v>190</v>
      </c>
      <c r="B191" s="33" t="s">
        <v>3163</v>
      </c>
      <c r="C191" s="33" t="s">
        <v>5407</v>
      </c>
    </row>
    <row r="192" spans="1:3" ht="15" thickBot="1" x14ac:dyDescent="0.35">
      <c r="A192" s="33">
        <v>191</v>
      </c>
      <c r="B192" s="33" t="s">
        <v>3197</v>
      </c>
      <c r="C192" s="33" t="s">
        <v>5407</v>
      </c>
    </row>
    <row r="193" spans="1:3" ht="15" thickBot="1" x14ac:dyDescent="0.35">
      <c r="A193" s="33">
        <v>192</v>
      </c>
      <c r="B193" s="33" t="s">
        <v>3201</v>
      </c>
      <c r="C193" s="33" t="s">
        <v>5407</v>
      </c>
    </row>
    <row r="194" spans="1:3" ht="15" thickBot="1" x14ac:dyDescent="0.35">
      <c r="A194" s="33">
        <v>193</v>
      </c>
      <c r="B194" s="33" t="s">
        <v>3213</v>
      </c>
      <c r="C194" s="33" t="s">
        <v>5407</v>
      </c>
    </row>
    <row r="195" spans="1:3" ht="15" thickBot="1" x14ac:dyDescent="0.35">
      <c r="A195" s="33">
        <v>194</v>
      </c>
      <c r="B195" s="33" t="s">
        <v>3218</v>
      </c>
      <c r="C195" s="33" t="s">
        <v>5407</v>
      </c>
    </row>
    <row r="196" spans="1:3" ht="15" thickBot="1" x14ac:dyDescent="0.35">
      <c r="A196" s="33">
        <v>195</v>
      </c>
      <c r="B196" s="33" t="s">
        <v>3242</v>
      </c>
      <c r="C196" s="33" t="s">
        <v>5407</v>
      </c>
    </row>
    <row r="197" spans="1:3" ht="15" thickBot="1" x14ac:dyDescent="0.35">
      <c r="A197" s="33">
        <v>196</v>
      </c>
      <c r="B197" s="33" t="s">
        <v>3281</v>
      </c>
      <c r="C197" s="33" t="s">
        <v>5407</v>
      </c>
    </row>
    <row r="198" spans="1:3" ht="15" thickBot="1" x14ac:dyDescent="0.35">
      <c r="A198" s="33">
        <v>197</v>
      </c>
      <c r="B198" s="33" t="s">
        <v>3275</v>
      </c>
      <c r="C198" s="33" t="s">
        <v>5407</v>
      </c>
    </row>
    <row r="199" spans="1:3" ht="15" thickBot="1" x14ac:dyDescent="0.35">
      <c r="A199" s="33">
        <v>198</v>
      </c>
      <c r="B199" s="33" t="s">
        <v>2599</v>
      </c>
      <c r="C199" s="33" t="s">
        <v>5408</v>
      </c>
    </row>
    <row r="200" spans="1:3" ht="15" thickBot="1" x14ac:dyDescent="0.35">
      <c r="A200" s="33">
        <v>199</v>
      </c>
      <c r="B200" s="33" t="s">
        <v>2621</v>
      </c>
      <c r="C200" s="33" t="s">
        <v>5408</v>
      </c>
    </row>
    <row r="201" spans="1:3" ht="15" thickBot="1" x14ac:dyDescent="0.35">
      <c r="A201" s="33">
        <v>200</v>
      </c>
      <c r="B201" s="33" t="s">
        <v>2656</v>
      </c>
      <c r="C201" s="33" t="s">
        <v>5408</v>
      </c>
    </row>
    <row r="202" spans="1:3" ht="15" thickBot="1" x14ac:dyDescent="0.35">
      <c r="A202" s="33">
        <v>201</v>
      </c>
      <c r="B202" s="33" t="s">
        <v>2698</v>
      </c>
      <c r="C202" s="33" t="s">
        <v>5408</v>
      </c>
    </row>
    <row r="203" spans="1:3" ht="15" thickBot="1" x14ac:dyDescent="0.35">
      <c r="A203" s="33">
        <v>202</v>
      </c>
      <c r="B203" s="33" t="s">
        <v>2725</v>
      </c>
      <c r="C203" s="33" t="s">
        <v>5408</v>
      </c>
    </row>
    <row r="204" spans="1:3" ht="15" thickBot="1" x14ac:dyDescent="0.35">
      <c r="A204" s="33">
        <v>203</v>
      </c>
      <c r="B204" s="33" t="s">
        <v>2738</v>
      </c>
      <c r="C204" s="33" t="s">
        <v>5408</v>
      </c>
    </row>
    <row r="205" spans="1:3" ht="15" thickBot="1" x14ac:dyDescent="0.35">
      <c r="A205" s="33">
        <v>204</v>
      </c>
      <c r="B205" s="33" t="s">
        <v>2786</v>
      </c>
      <c r="C205" s="33" t="s">
        <v>5408</v>
      </c>
    </row>
    <row r="206" spans="1:3" ht="15" thickBot="1" x14ac:dyDescent="0.35">
      <c r="A206" s="33">
        <v>205</v>
      </c>
      <c r="B206" s="33" t="s">
        <v>2837</v>
      </c>
      <c r="C206" s="33" t="s">
        <v>5408</v>
      </c>
    </row>
    <row r="207" spans="1:3" ht="15" thickBot="1" x14ac:dyDescent="0.35">
      <c r="A207" s="33">
        <v>206</v>
      </c>
      <c r="B207" s="33" t="s">
        <v>2857</v>
      </c>
      <c r="C207" s="33" t="s">
        <v>5408</v>
      </c>
    </row>
    <row r="208" spans="1:3" ht="15" thickBot="1" x14ac:dyDescent="0.35">
      <c r="A208" s="33">
        <v>207</v>
      </c>
      <c r="B208" s="33" t="s">
        <v>2861</v>
      </c>
      <c r="C208" s="33" t="s">
        <v>5408</v>
      </c>
    </row>
    <row r="209" spans="1:3" ht="15" thickBot="1" x14ac:dyDescent="0.35">
      <c r="A209" s="33">
        <v>208</v>
      </c>
      <c r="B209" s="33" t="s">
        <v>2871</v>
      </c>
      <c r="C209" s="33" t="s">
        <v>5408</v>
      </c>
    </row>
    <row r="210" spans="1:3" ht="15" thickBot="1" x14ac:dyDescent="0.35">
      <c r="A210" s="33">
        <v>209</v>
      </c>
      <c r="B210" s="33" t="s">
        <v>2903</v>
      </c>
      <c r="C210" s="33" t="s">
        <v>5408</v>
      </c>
    </row>
    <row r="211" spans="1:3" ht="15" thickBot="1" x14ac:dyDescent="0.35">
      <c r="A211" s="33">
        <v>210</v>
      </c>
      <c r="B211" s="33" t="s">
        <v>3419</v>
      </c>
      <c r="C211" s="33" t="s">
        <v>5408</v>
      </c>
    </row>
    <row r="212" spans="1:3" ht="15" thickBot="1" x14ac:dyDescent="0.35">
      <c r="A212" s="33">
        <v>211</v>
      </c>
      <c r="B212" s="33" t="s">
        <v>2922</v>
      </c>
      <c r="C212" s="33" t="s">
        <v>5408</v>
      </c>
    </row>
    <row r="213" spans="1:3" ht="15" thickBot="1" x14ac:dyDescent="0.35">
      <c r="A213" s="33">
        <v>212</v>
      </c>
      <c r="B213" s="33" t="s">
        <v>3004</v>
      </c>
      <c r="C213" s="33" t="s">
        <v>5408</v>
      </c>
    </row>
    <row r="214" spans="1:3" ht="15" thickBot="1" x14ac:dyDescent="0.35">
      <c r="A214" s="33">
        <v>213</v>
      </c>
      <c r="B214" s="33" t="s">
        <v>3050</v>
      </c>
      <c r="C214" s="33" t="s">
        <v>5408</v>
      </c>
    </row>
    <row r="215" spans="1:3" ht="15" thickBot="1" x14ac:dyDescent="0.35">
      <c r="A215" s="33">
        <v>214</v>
      </c>
      <c r="B215" s="33" t="s">
        <v>3099</v>
      </c>
      <c r="C215" s="33" t="s">
        <v>5408</v>
      </c>
    </row>
    <row r="216" spans="1:3" ht="15" thickBot="1" x14ac:dyDescent="0.35">
      <c r="A216" s="33">
        <v>215</v>
      </c>
      <c r="B216" s="33" t="s">
        <v>3188</v>
      </c>
      <c r="C216" s="33" t="s">
        <v>5408</v>
      </c>
    </row>
    <row r="217" spans="1:3" ht="15" thickBot="1" x14ac:dyDescent="0.35">
      <c r="A217" s="33">
        <v>216</v>
      </c>
      <c r="B217" s="33" t="s">
        <v>801</v>
      </c>
      <c r="C217" s="33" t="s">
        <v>5408</v>
      </c>
    </row>
    <row r="218" spans="1:3" ht="15" thickBot="1" x14ac:dyDescent="0.35">
      <c r="A218" s="33">
        <v>217</v>
      </c>
      <c r="B218" s="33" t="s">
        <v>3203</v>
      </c>
      <c r="C218" s="33" t="s">
        <v>5408</v>
      </c>
    </row>
    <row r="219" spans="1:3" ht="15" thickBot="1" x14ac:dyDescent="0.35">
      <c r="A219" s="33">
        <v>218</v>
      </c>
      <c r="B219" s="33" t="s">
        <v>3211</v>
      </c>
      <c r="C219" s="33" t="s">
        <v>5408</v>
      </c>
    </row>
    <row r="220" spans="1:3" ht="15" thickBot="1" x14ac:dyDescent="0.35">
      <c r="A220" s="33">
        <v>219</v>
      </c>
      <c r="B220" s="33" t="s">
        <v>3215</v>
      </c>
      <c r="C220" s="33" t="s">
        <v>5408</v>
      </c>
    </row>
    <row r="221" spans="1:3" ht="15" thickBot="1" x14ac:dyDescent="0.35">
      <c r="A221" s="33">
        <v>220</v>
      </c>
      <c r="B221" s="33" t="s">
        <v>648</v>
      </c>
      <c r="C221" s="33" t="s">
        <v>5409</v>
      </c>
    </row>
    <row r="222" spans="1:3" ht="15" thickBot="1" x14ac:dyDescent="0.35">
      <c r="A222" s="33">
        <v>221</v>
      </c>
      <c r="B222" s="33" t="s">
        <v>663</v>
      </c>
      <c r="C222" s="33" t="s">
        <v>5409</v>
      </c>
    </row>
    <row r="223" spans="1:3" ht="15" thickBot="1" x14ac:dyDescent="0.35">
      <c r="A223" s="33">
        <v>222</v>
      </c>
      <c r="B223" s="33" t="s">
        <v>677</v>
      </c>
      <c r="C223" s="33" t="s">
        <v>5409</v>
      </c>
    </row>
    <row r="224" spans="1:3" ht="15" thickBot="1" x14ac:dyDescent="0.35">
      <c r="A224" s="33">
        <v>223</v>
      </c>
      <c r="B224" s="33" t="s">
        <v>2817</v>
      </c>
      <c r="C224" s="33" t="s">
        <v>5409</v>
      </c>
    </row>
    <row r="225" spans="1:3" ht="15" thickBot="1" x14ac:dyDescent="0.35">
      <c r="A225" s="33">
        <v>224</v>
      </c>
      <c r="B225" s="33" t="s">
        <v>689</v>
      </c>
      <c r="C225" s="33" t="s">
        <v>5409</v>
      </c>
    </row>
    <row r="226" spans="1:3" ht="15" thickBot="1" x14ac:dyDescent="0.35">
      <c r="A226" s="33">
        <v>225</v>
      </c>
      <c r="B226" s="33" t="s">
        <v>691</v>
      </c>
      <c r="C226" s="33" t="s">
        <v>5409</v>
      </c>
    </row>
    <row r="227" spans="1:3" ht="15" thickBot="1" x14ac:dyDescent="0.35">
      <c r="A227" s="33">
        <v>226</v>
      </c>
      <c r="B227" s="33" t="s">
        <v>705</v>
      </c>
      <c r="C227" s="33" t="s">
        <v>5409</v>
      </c>
    </row>
    <row r="228" spans="1:3" ht="15" thickBot="1" x14ac:dyDescent="0.35">
      <c r="A228" s="33">
        <v>227</v>
      </c>
      <c r="B228" s="33" t="s">
        <v>2925</v>
      </c>
      <c r="C228" s="33" t="s">
        <v>5409</v>
      </c>
    </row>
    <row r="229" spans="1:3" ht="15" thickBot="1" x14ac:dyDescent="0.35">
      <c r="A229" s="33">
        <v>228</v>
      </c>
      <c r="B229" s="33" t="s">
        <v>2058</v>
      </c>
      <c r="C229" s="33" t="s">
        <v>5409</v>
      </c>
    </row>
    <row r="230" spans="1:3" ht="15" thickBot="1" x14ac:dyDescent="0.35">
      <c r="A230" s="33">
        <v>229</v>
      </c>
      <c r="B230" s="33" t="s">
        <v>2983</v>
      </c>
      <c r="C230" s="33" t="s">
        <v>5409</v>
      </c>
    </row>
    <row r="231" spans="1:3" ht="15" thickBot="1" x14ac:dyDescent="0.35">
      <c r="A231" s="33">
        <v>230</v>
      </c>
      <c r="B231" s="33" t="s">
        <v>3001</v>
      </c>
      <c r="C231" s="33" t="s">
        <v>5409</v>
      </c>
    </row>
    <row r="232" spans="1:3" ht="15" thickBot="1" x14ac:dyDescent="0.35">
      <c r="A232" s="33">
        <v>231</v>
      </c>
      <c r="B232" s="33" t="s">
        <v>1968</v>
      </c>
      <c r="C232" s="33" t="s">
        <v>5409</v>
      </c>
    </row>
    <row r="233" spans="1:3" ht="15" thickBot="1" x14ac:dyDescent="0.35">
      <c r="A233" s="33">
        <v>232</v>
      </c>
      <c r="B233" s="33" t="s">
        <v>737</v>
      </c>
      <c r="C233" s="33" t="s">
        <v>5409</v>
      </c>
    </row>
    <row r="234" spans="1:3" ht="15" thickBot="1" x14ac:dyDescent="0.35">
      <c r="A234" s="33">
        <v>233</v>
      </c>
      <c r="B234" s="33" t="s">
        <v>741</v>
      </c>
      <c r="C234" s="33" t="s">
        <v>5409</v>
      </c>
    </row>
    <row r="235" spans="1:3" ht="15" thickBot="1" x14ac:dyDescent="0.35">
      <c r="A235" s="33">
        <v>234</v>
      </c>
      <c r="B235" s="33" t="s">
        <v>745</v>
      </c>
      <c r="C235" s="33" t="s">
        <v>5409</v>
      </c>
    </row>
    <row r="236" spans="1:3" ht="15" thickBot="1" x14ac:dyDescent="0.35">
      <c r="A236" s="33">
        <v>235</v>
      </c>
      <c r="B236" s="33" t="s">
        <v>755</v>
      </c>
      <c r="C236" s="33" t="s">
        <v>5409</v>
      </c>
    </row>
    <row r="237" spans="1:3" ht="15" thickBot="1" x14ac:dyDescent="0.35">
      <c r="A237" s="33">
        <v>236</v>
      </c>
      <c r="B237" s="33" t="s">
        <v>3093</v>
      </c>
      <c r="C237" s="33" t="s">
        <v>5409</v>
      </c>
    </row>
    <row r="238" spans="1:3" ht="15" thickBot="1" x14ac:dyDescent="0.35">
      <c r="A238" s="33">
        <v>237</v>
      </c>
      <c r="B238" s="33" t="s">
        <v>3114</v>
      </c>
      <c r="C238" s="33" t="s">
        <v>5409</v>
      </c>
    </row>
    <row r="239" spans="1:3" ht="15" thickBot="1" x14ac:dyDescent="0.35">
      <c r="A239" s="33">
        <v>238</v>
      </c>
      <c r="B239" s="33" t="s">
        <v>3125</v>
      </c>
      <c r="C239" s="33" t="s">
        <v>5409</v>
      </c>
    </row>
    <row r="240" spans="1:3" ht="15" thickBot="1" x14ac:dyDescent="0.35">
      <c r="A240" s="33">
        <v>239</v>
      </c>
      <c r="B240" s="33" t="s">
        <v>3134</v>
      </c>
      <c r="C240" s="33" t="s">
        <v>5409</v>
      </c>
    </row>
    <row r="241" spans="1:3" ht="15" thickBot="1" x14ac:dyDescent="0.35">
      <c r="A241" s="33">
        <v>240</v>
      </c>
      <c r="B241" s="33" t="s">
        <v>3139</v>
      </c>
      <c r="C241" s="33" t="s">
        <v>5409</v>
      </c>
    </row>
    <row r="242" spans="1:3" ht="15" thickBot="1" x14ac:dyDescent="0.35">
      <c r="A242" s="33">
        <v>241</v>
      </c>
      <c r="B242" s="33" t="s">
        <v>781</v>
      </c>
      <c r="C242" s="33" t="s">
        <v>5409</v>
      </c>
    </row>
    <row r="243" spans="1:3" ht="15" thickBot="1" x14ac:dyDescent="0.35">
      <c r="A243" s="33">
        <v>242</v>
      </c>
      <c r="B243" s="33" t="s">
        <v>785</v>
      </c>
      <c r="C243" s="33" t="s">
        <v>5409</v>
      </c>
    </row>
    <row r="244" spans="1:3" ht="15" thickBot="1" x14ac:dyDescent="0.35">
      <c r="A244" s="33">
        <v>243</v>
      </c>
      <c r="B244" s="33" t="s">
        <v>311</v>
      </c>
      <c r="C244" s="33" t="s">
        <v>5409</v>
      </c>
    </row>
    <row r="245" spans="1:3" ht="15" thickBot="1" x14ac:dyDescent="0.35">
      <c r="A245" s="33">
        <v>244</v>
      </c>
      <c r="B245" s="33" t="s">
        <v>813</v>
      </c>
      <c r="C245" s="33" t="s">
        <v>5409</v>
      </c>
    </row>
    <row r="246" spans="1:3" ht="15" thickBot="1" x14ac:dyDescent="0.35">
      <c r="A246" s="33">
        <v>245</v>
      </c>
      <c r="B246" s="33" t="s">
        <v>3244</v>
      </c>
      <c r="C246" s="33" t="s">
        <v>5409</v>
      </c>
    </row>
    <row r="247" spans="1:3" ht="15" thickBot="1" x14ac:dyDescent="0.35">
      <c r="A247" s="33">
        <v>246</v>
      </c>
      <c r="B247" s="33" t="s">
        <v>825</v>
      </c>
      <c r="C247" s="33" t="s">
        <v>5409</v>
      </c>
    </row>
    <row r="248" spans="1:3" ht="15" thickBot="1" x14ac:dyDescent="0.35">
      <c r="A248" s="33">
        <v>247</v>
      </c>
      <c r="B248" s="33" t="s">
        <v>829</v>
      </c>
      <c r="C248" s="33" t="s">
        <v>5409</v>
      </c>
    </row>
    <row r="249" spans="1:3" ht="15" thickBot="1" x14ac:dyDescent="0.35">
      <c r="A249" s="33">
        <v>248</v>
      </c>
      <c r="B249" s="33" t="s">
        <v>2618</v>
      </c>
      <c r="C249" s="33" t="s">
        <v>5410</v>
      </c>
    </row>
    <row r="250" spans="1:3" ht="15" thickBot="1" x14ac:dyDescent="0.35">
      <c r="A250" s="33">
        <v>249</v>
      </c>
      <c r="B250" s="33" t="s">
        <v>2620</v>
      </c>
      <c r="C250" s="33" t="s">
        <v>5410</v>
      </c>
    </row>
    <row r="251" spans="1:3" ht="15" thickBot="1" x14ac:dyDescent="0.35">
      <c r="A251" s="33">
        <v>250</v>
      </c>
      <c r="B251" s="33" t="s">
        <v>2691</v>
      </c>
      <c r="C251" s="33" t="s">
        <v>5410</v>
      </c>
    </row>
    <row r="252" spans="1:3" ht="15" thickBot="1" x14ac:dyDescent="0.35">
      <c r="A252" s="33">
        <v>251</v>
      </c>
      <c r="B252" s="33" t="s">
        <v>2717</v>
      </c>
      <c r="C252" s="33" t="s">
        <v>5410</v>
      </c>
    </row>
    <row r="253" spans="1:3" ht="15" thickBot="1" x14ac:dyDescent="0.35">
      <c r="A253" s="33">
        <v>252</v>
      </c>
      <c r="B253" s="33" t="s">
        <v>2767</v>
      </c>
      <c r="C253" s="33" t="s">
        <v>5410</v>
      </c>
    </row>
    <row r="254" spans="1:3" ht="15" thickBot="1" x14ac:dyDescent="0.35">
      <c r="A254" s="33">
        <v>253</v>
      </c>
      <c r="B254" s="33" t="s">
        <v>2781</v>
      </c>
      <c r="C254" s="33" t="s">
        <v>5410</v>
      </c>
    </row>
    <row r="255" spans="1:3" ht="15" thickBot="1" x14ac:dyDescent="0.35">
      <c r="A255" s="33">
        <v>254</v>
      </c>
      <c r="B255" s="33" t="s">
        <v>2863</v>
      </c>
      <c r="C255" s="33" t="s">
        <v>5410</v>
      </c>
    </row>
    <row r="256" spans="1:3" ht="15" thickBot="1" x14ac:dyDescent="0.35">
      <c r="A256" s="33">
        <v>255</v>
      </c>
      <c r="B256" s="33" t="s">
        <v>2869</v>
      </c>
      <c r="C256" s="33" t="s">
        <v>5410</v>
      </c>
    </row>
    <row r="257" spans="1:3" ht="15" thickBot="1" x14ac:dyDescent="0.35">
      <c r="A257" s="33">
        <v>256</v>
      </c>
      <c r="B257" s="33" t="s">
        <v>2944</v>
      </c>
      <c r="C257" s="33" t="s">
        <v>5410</v>
      </c>
    </row>
    <row r="258" spans="1:3" ht="15" thickBot="1" x14ac:dyDescent="0.35">
      <c r="A258" s="33">
        <v>257</v>
      </c>
      <c r="B258" s="33" t="s">
        <v>2948</v>
      </c>
      <c r="C258" s="33" t="s">
        <v>5410</v>
      </c>
    </row>
    <row r="259" spans="1:3" ht="15" thickBot="1" x14ac:dyDescent="0.35">
      <c r="A259" s="33">
        <v>258</v>
      </c>
      <c r="B259" s="33" t="s">
        <v>2985</v>
      </c>
      <c r="C259" s="33" t="s">
        <v>5410</v>
      </c>
    </row>
    <row r="260" spans="1:3" ht="15" thickBot="1" x14ac:dyDescent="0.35">
      <c r="A260" s="33">
        <v>259</v>
      </c>
      <c r="B260" s="33" t="s">
        <v>2986</v>
      </c>
      <c r="C260" s="33" t="s">
        <v>5410</v>
      </c>
    </row>
    <row r="261" spans="1:3" ht="15" thickBot="1" x14ac:dyDescent="0.35">
      <c r="A261" s="33">
        <v>260</v>
      </c>
      <c r="B261" s="33" t="s">
        <v>3051</v>
      </c>
      <c r="C261" s="33" t="s">
        <v>5410</v>
      </c>
    </row>
    <row r="262" spans="1:3" ht="15" thickBot="1" x14ac:dyDescent="0.35">
      <c r="A262" s="33">
        <v>261</v>
      </c>
      <c r="B262" s="33" t="s">
        <v>3052</v>
      </c>
      <c r="C262" s="33" t="s">
        <v>5410</v>
      </c>
    </row>
    <row r="263" spans="1:3" ht="15" thickBot="1" x14ac:dyDescent="0.35">
      <c r="A263" s="33">
        <v>262</v>
      </c>
      <c r="B263" s="33" t="s">
        <v>3063</v>
      </c>
      <c r="C263" s="33" t="s">
        <v>5410</v>
      </c>
    </row>
    <row r="264" spans="1:3" ht="15" thickBot="1" x14ac:dyDescent="0.35">
      <c r="A264" s="33">
        <v>263</v>
      </c>
      <c r="B264" s="33" t="s">
        <v>3069</v>
      </c>
      <c r="C264" s="33" t="s">
        <v>5410</v>
      </c>
    </row>
    <row r="265" spans="1:3" ht="15" thickBot="1" x14ac:dyDescent="0.35">
      <c r="A265" s="33">
        <v>264</v>
      </c>
      <c r="B265" s="33" t="s">
        <v>3100</v>
      </c>
      <c r="C265" s="33" t="s">
        <v>5410</v>
      </c>
    </row>
    <row r="266" spans="1:3" ht="15" thickBot="1" x14ac:dyDescent="0.35">
      <c r="A266" s="33">
        <v>265</v>
      </c>
      <c r="B266" s="33" t="s">
        <v>3103</v>
      </c>
      <c r="C266" s="33" t="s">
        <v>5410</v>
      </c>
    </row>
    <row r="267" spans="1:3" ht="15" thickBot="1" x14ac:dyDescent="0.35">
      <c r="A267" s="33">
        <v>266</v>
      </c>
      <c r="B267" s="33" t="s">
        <v>3124</v>
      </c>
      <c r="C267" s="33" t="s">
        <v>5410</v>
      </c>
    </row>
    <row r="268" spans="1:3" ht="15" thickBot="1" x14ac:dyDescent="0.35">
      <c r="A268" s="33">
        <v>267</v>
      </c>
      <c r="B268" s="33" t="s">
        <v>3164</v>
      </c>
      <c r="C268" s="33" t="s">
        <v>5410</v>
      </c>
    </row>
    <row r="269" spans="1:3" ht="15" thickBot="1" x14ac:dyDescent="0.35">
      <c r="A269" s="33">
        <v>268</v>
      </c>
      <c r="B269" s="33" t="s">
        <v>3183</v>
      </c>
      <c r="C269" s="33" t="s">
        <v>5410</v>
      </c>
    </row>
    <row r="270" spans="1:3" ht="15" thickBot="1" x14ac:dyDescent="0.35">
      <c r="A270" s="33">
        <v>269</v>
      </c>
      <c r="B270" s="33" t="s">
        <v>3187</v>
      </c>
      <c r="C270" s="33" t="s">
        <v>5410</v>
      </c>
    </row>
    <row r="271" spans="1:3" ht="15" thickBot="1" x14ac:dyDescent="0.35">
      <c r="A271" s="33">
        <v>270</v>
      </c>
      <c r="B271" s="33" t="s">
        <v>3232</v>
      </c>
      <c r="C271" s="33" t="s">
        <v>5410</v>
      </c>
    </row>
    <row r="272" spans="1:3" ht="15" thickBot="1" x14ac:dyDescent="0.35">
      <c r="A272" s="33">
        <v>271</v>
      </c>
      <c r="B272" s="33" t="s">
        <v>3245</v>
      </c>
      <c r="C272" s="33" t="s">
        <v>5410</v>
      </c>
    </row>
    <row r="273" spans="1:3" ht="15" thickBot="1" x14ac:dyDescent="0.35">
      <c r="A273" s="33">
        <v>272</v>
      </c>
      <c r="B273" s="33" t="s">
        <v>3246</v>
      </c>
      <c r="C273" s="33" t="s">
        <v>5410</v>
      </c>
    </row>
    <row r="274" spans="1:3" ht="15" thickBot="1" x14ac:dyDescent="0.35">
      <c r="A274" s="33">
        <v>273</v>
      </c>
      <c r="B274" s="33" t="s">
        <v>3253</v>
      </c>
      <c r="C274" s="33" t="s">
        <v>5410</v>
      </c>
    </row>
    <row r="275" spans="1:3" ht="15" thickBot="1" x14ac:dyDescent="0.35">
      <c r="A275" s="33">
        <v>274</v>
      </c>
      <c r="B275" s="33" t="s">
        <v>827</v>
      </c>
      <c r="C275" s="33" t="s">
        <v>5410</v>
      </c>
    </row>
    <row r="276" spans="1:3" ht="15" thickBot="1" x14ac:dyDescent="0.35">
      <c r="A276" s="33">
        <v>275</v>
      </c>
      <c r="B276" s="33" t="s">
        <v>2595</v>
      </c>
      <c r="C276" s="33" t="s">
        <v>5411</v>
      </c>
    </row>
    <row r="277" spans="1:3" ht="15" thickBot="1" x14ac:dyDescent="0.35">
      <c r="A277" s="33">
        <v>276</v>
      </c>
      <c r="B277" s="33" t="s">
        <v>641</v>
      </c>
      <c r="C277" s="33" t="s">
        <v>5411</v>
      </c>
    </row>
    <row r="278" spans="1:3" ht="15" thickBot="1" x14ac:dyDescent="0.35">
      <c r="A278" s="33">
        <v>277</v>
      </c>
      <c r="B278" s="33" t="s">
        <v>2611</v>
      </c>
      <c r="C278" s="33" t="s">
        <v>5411</v>
      </c>
    </row>
    <row r="279" spans="1:3" ht="15" thickBot="1" x14ac:dyDescent="0.35">
      <c r="A279" s="33">
        <v>278</v>
      </c>
      <c r="B279" s="33" t="s">
        <v>2624</v>
      </c>
      <c r="C279" s="33" t="s">
        <v>5411</v>
      </c>
    </row>
    <row r="280" spans="1:3" ht="15" thickBot="1" x14ac:dyDescent="0.35">
      <c r="A280" s="33">
        <v>279</v>
      </c>
      <c r="B280" s="33" t="s">
        <v>5412</v>
      </c>
      <c r="C280" s="33" t="s">
        <v>5411</v>
      </c>
    </row>
    <row r="281" spans="1:3" ht="15" thickBot="1" x14ac:dyDescent="0.35">
      <c r="A281" s="33">
        <v>280</v>
      </c>
      <c r="B281" s="33" t="s">
        <v>2649</v>
      </c>
      <c r="C281" s="33" t="s">
        <v>5411</v>
      </c>
    </row>
    <row r="282" spans="1:3" ht="15" thickBot="1" x14ac:dyDescent="0.35">
      <c r="A282" s="33">
        <v>281</v>
      </c>
      <c r="B282" s="33" t="s">
        <v>2678</v>
      </c>
      <c r="C282" s="33" t="s">
        <v>5411</v>
      </c>
    </row>
    <row r="283" spans="1:3" ht="15" thickBot="1" x14ac:dyDescent="0.35">
      <c r="A283" s="33">
        <v>282</v>
      </c>
      <c r="B283" s="33" t="s">
        <v>2695</v>
      </c>
      <c r="C283" s="33" t="s">
        <v>5411</v>
      </c>
    </row>
    <row r="284" spans="1:3" ht="15" thickBot="1" x14ac:dyDescent="0.35">
      <c r="A284" s="33">
        <v>283</v>
      </c>
      <c r="B284" s="33" t="s">
        <v>2707</v>
      </c>
      <c r="C284" s="33" t="s">
        <v>5411</v>
      </c>
    </row>
    <row r="285" spans="1:3" ht="15" thickBot="1" x14ac:dyDescent="0.35">
      <c r="A285" s="33">
        <v>284</v>
      </c>
      <c r="B285" s="33" t="s">
        <v>2727</v>
      </c>
      <c r="C285" s="33" t="s">
        <v>5411</v>
      </c>
    </row>
    <row r="286" spans="1:3" ht="15" thickBot="1" x14ac:dyDescent="0.35">
      <c r="A286" s="33">
        <v>285</v>
      </c>
      <c r="B286" s="33" t="s">
        <v>2736</v>
      </c>
      <c r="C286" s="33" t="s">
        <v>5411</v>
      </c>
    </row>
    <row r="287" spans="1:3" ht="15" thickBot="1" x14ac:dyDescent="0.35">
      <c r="A287" s="33">
        <v>286</v>
      </c>
      <c r="B287" s="33" t="s">
        <v>2787</v>
      </c>
      <c r="C287" s="33" t="s">
        <v>5411</v>
      </c>
    </row>
    <row r="288" spans="1:3" ht="15" thickBot="1" x14ac:dyDescent="0.35">
      <c r="A288" s="33">
        <v>287</v>
      </c>
      <c r="B288" s="33" t="s">
        <v>2794</v>
      </c>
      <c r="C288" s="33" t="s">
        <v>5411</v>
      </c>
    </row>
    <row r="289" spans="1:3" ht="15" thickBot="1" x14ac:dyDescent="0.35">
      <c r="A289" s="33">
        <v>288</v>
      </c>
      <c r="B289" s="33" t="s">
        <v>2803</v>
      </c>
      <c r="C289" s="33" t="s">
        <v>5411</v>
      </c>
    </row>
    <row r="290" spans="1:3" ht="15" thickBot="1" x14ac:dyDescent="0.35">
      <c r="A290" s="33">
        <v>289</v>
      </c>
      <c r="B290" s="33" t="s">
        <v>2816</v>
      </c>
      <c r="C290" s="33" t="s">
        <v>5411</v>
      </c>
    </row>
    <row r="291" spans="1:3" ht="15" thickBot="1" x14ac:dyDescent="0.35">
      <c r="A291" s="33">
        <v>290</v>
      </c>
      <c r="B291" s="33" t="s">
        <v>2820</v>
      </c>
      <c r="C291" s="33" t="s">
        <v>5411</v>
      </c>
    </row>
    <row r="292" spans="1:3" ht="15" thickBot="1" x14ac:dyDescent="0.35">
      <c r="A292" s="33">
        <v>291</v>
      </c>
      <c r="B292" s="33" t="s">
        <v>2823</v>
      </c>
      <c r="C292" s="33" t="s">
        <v>5411</v>
      </c>
    </row>
    <row r="293" spans="1:3" ht="15" thickBot="1" x14ac:dyDescent="0.35">
      <c r="A293" s="33">
        <v>292</v>
      </c>
      <c r="B293" s="33" t="s">
        <v>2827</v>
      </c>
      <c r="C293" s="33" t="s">
        <v>5411</v>
      </c>
    </row>
    <row r="294" spans="1:3" ht="15" thickBot="1" x14ac:dyDescent="0.35">
      <c r="A294" s="33">
        <v>293</v>
      </c>
      <c r="B294" s="33" t="s">
        <v>1961</v>
      </c>
      <c r="C294" s="33" t="s">
        <v>5411</v>
      </c>
    </row>
    <row r="295" spans="1:3" ht="15" thickBot="1" x14ac:dyDescent="0.35">
      <c r="A295" s="33">
        <v>294</v>
      </c>
      <c r="B295" s="33" t="s">
        <v>2859</v>
      </c>
      <c r="C295" s="33" t="s">
        <v>5411</v>
      </c>
    </row>
    <row r="296" spans="1:3" ht="15" thickBot="1" x14ac:dyDescent="0.35">
      <c r="A296" s="33">
        <v>295</v>
      </c>
      <c r="B296" s="33" t="s">
        <v>2900</v>
      </c>
      <c r="C296" s="33" t="s">
        <v>5411</v>
      </c>
    </row>
    <row r="297" spans="1:3" ht="15" thickBot="1" x14ac:dyDescent="0.35">
      <c r="A297" s="33">
        <v>296</v>
      </c>
      <c r="B297" s="33" t="s">
        <v>2953</v>
      </c>
      <c r="C297" s="33" t="s">
        <v>5411</v>
      </c>
    </row>
    <row r="298" spans="1:3" ht="15" thickBot="1" x14ac:dyDescent="0.35">
      <c r="A298" s="33">
        <v>297</v>
      </c>
      <c r="B298" s="33" t="s">
        <v>2957</v>
      </c>
      <c r="C298" s="33" t="s">
        <v>5411</v>
      </c>
    </row>
    <row r="299" spans="1:3" ht="15" thickBot="1" x14ac:dyDescent="0.35">
      <c r="A299" s="33">
        <v>298</v>
      </c>
      <c r="B299" s="33" t="s">
        <v>2971</v>
      </c>
      <c r="C299" s="33" t="s">
        <v>5411</v>
      </c>
    </row>
    <row r="300" spans="1:3" ht="15" thickBot="1" x14ac:dyDescent="0.35">
      <c r="A300" s="33">
        <v>299</v>
      </c>
      <c r="B300" s="33" t="s">
        <v>2975</v>
      </c>
      <c r="C300" s="33" t="s">
        <v>5411</v>
      </c>
    </row>
    <row r="301" spans="1:3" ht="15" thickBot="1" x14ac:dyDescent="0.35">
      <c r="A301" s="33">
        <v>300</v>
      </c>
      <c r="B301" s="33" t="s">
        <v>2993</v>
      </c>
      <c r="C301" s="33" t="s">
        <v>5411</v>
      </c>
    </row>
    <row r="302" spans="1:3" ht="15" thickBot="1" x14ac:dyDescent="0.35">
      <c r="A302" s="33">
        <v>301</v>
      </c>
      <c r="B302" s="33" t="s">
        <v>2994</v>
      </c>
      <c r="C302" s="33" t="s">
        <v>5411</v>
      </c>
    </row>
    <row r="303" spans="1:3" ht="15" thickBot="1" x14ac:dyDescent="0.35">
      <c r="A303" s="33">
        <v>302</v>
      </c>
      <c r="B303" s="33" t="s">
        <v>3011</v>
      </c>
      <c r="C303" s="33" t="s">
        <v>5411</v>
      </c>
    </row>
    <row r="304" spans="1:3" ht="15" thickBot="1" x14ac:dyDescent="0.35">
      <c r="A304" s="33">
        <v>303</v>
      </c>
      <c r="B304" s="33" t="s">
        <v>751</v>
      </c>
      <c r="C304" s="33" t="s">
        <v>5411</v>
      </c>
    </row>
    <row r="305" spans="1:3" ht="15" thickBot="1" x14ac:dyDescent="0.35">
      <c r="A305" s="33">
        <v>304</v>
      </c>
      <c r="B305" s="33" t="s">
        <v>3038</v>
      </c>
      <c r="C305" s="33" t="s">
        <v>5411</v>
      </c>
    </row>
    <row r="306" spans="1:3" ht="15" thickBot="1" x14ac:dyDescent="0.35">
      <c r="A306" s="33">
        <v>305</v>
      </c>
      <c r="B306" s="33" t="s">
        <v>3053</v>
      </c>
      <c r="C306" s="33" t="s">
        <v>5411</v>
      </c>
    </row>
    <row r="307" spans="1:3" ht="15" thickBot="1" x14ac:dyDescent="0.35">
      <c r="A307" s="33">
        <v>306</v>
      </c>
      <c r="B307" s="33" t="s">
        <v>3061</v>
      </c>
      <c r="C307" s="33" t="s">
        <v>5411</v>
      </c>
    </row>
    <row r="308" spans="1:3" ht="15" thickBot="1" x14ac:dyDescent="0.35">
      <c r="A308" s="33">
        <v>307</v>
      </c>
      <c r="B308" s="33" t="s">
        <v>3065</v>
      </c>
      <c r="C308" s="33" t="s">
        <v>5411</v>
      </c>
    </row>
    <row r="309" spans="1:3" ht="15" thickBot="1" x14ac:dyDescent="0.35">
      <c r="A309" s="33">
        <v>308</v>
      </c>
      <c r="B309" s="33" t="s">
        <v>3066</v>
      </c>
      <c r="C309" s="33" t="s">
        <v>5411</v>
      </c>
    </row>
    <row r="310" spans="1:3" ht="15" thickBot="1" x14ac:dyDescent="0.35">
      <c r="A310" s="33">
        <v>309</v>
      </c>
      <c r="B310" s="33" t="s">
        <v>3082</v>
      </c>
      <c r="C310" s="33" t="s">
        <v>5411</v>
      </c>
    </row>
    <row r="311" spans="1:3" ht="15" thickBot="1" x14ac:dyDescent="0.35">
      <c r="A311" s="33">
        <v>310</v>
      </c>
      <c r="B311" s="33" t="s">
        <v>3110</v>
      </c>
      <c r="C311" s="33" t="s">
        <v>5411</v>
      </c>
    </row>
    <row r="312" spans="1:3" ht="15" thickBot="1" x14ac:dyDescent="0.35">
      <c r="A312" s="33">
        <v>311</v>
      </c>
      <c r="B312" s="33" t="s">
        <v>3131</v>
      </c>
      <c r="C312" s="33" t="s">
        <v>5411</v>
      </c>
    </row>
    <row r="313" spans="1:3" ht="15" thickBot="1" x14ac:dyDescent="0.35">
      <c r="A313" s="33">
        <v>312</v>
      </c>
      <c r="B313" s="33" t="s">
        <v>775</v>
      </c>
      <c r="C313" s="33" t="s">
        <v>5411</v>
      </c>
    </row>
    <row r="314" spans="1:3" ht="15" thickBot="1" x14ac:dyDescent="0.35">
      <c r="A314" s="33">
        <v>313</v>
      </c>
      <c r="B314" s="33" t="s">
        <v>777</v>
      </c>
      <c r="C314" s="33" t="s">
        <v>5411</v>
      </c>
    </row>
    <row r="315" spans="1:3" ht="15" thickBot="1" x14ac:dyDescent="0.35">
      <c r="A315" s="33">
        <v>314</v>
      </c>
      <c r="B315" s="33" t="s">
        <v>3151</v>
      </c>
      <c r="C315" s="33" t="s">
        <v>5411</v>
      </c>
    </row>
    <row r="316" spans="1:3" ht="15" thickBot="1" x14ac:dyDescent="0.35">
      <c r="A316" s="33">
        <v>315</v>
      </c>
      <c r="B316" s="33" t="s">
        <v>3153</v>
      </c>
      <c r="C316" s="33" t="s">
        <v>5411</v>
      </c>
    </row>
    <row r="317" spans="1:3" ht="15" thickBot="1" x14ac:dyDescent="0.35">
      <c r="A317" s="33">
        <v>316</v>
      </c>
      <c r="B317" s="33" t="s">
        <v>3167</v>
      </c>
      <c r="C317" s="33" t="s">
        <v>5411</v>
      </c>
    </row>
    <row r="318" spans="1:3" ht="15" thickBot="1" x14ac:dyDescent="0.35">
      <c r="A318" s="33">
        <v>317</v>
      </c>
      <c r="B318" s="33" t="s">
        <v>3180</v>
      </c>
      <c r="C318" s="33" t="s">
        <v>5411</v>
      </c>
    </row>
    <row r="319" spans="1:3" ht="15" thickBot="1" x14ac:dyDescent="0.35">
      <c r="A319" s="33">
        <v>318</v>
      </c>
      <c r="B319" s="33" t="s">
        <v>3194</v>
      </c>
      <c r="C319" s="33" t="s">
        <v>5411</v>
      </c>
    </row>
    <row r="320" spans="1:3" ht="15" thickBot="1" x14ac:dyDescent="0.35">
      <c r="A320" s="33">
        <v>319</v>
      </c>
      <c r="B320" s="33" t="s">
        <v>803</v>
      </c>
      <c r="C320" s="33" t="s">
        <v>5411</v>
      </c>
    </row>
    <row r="321" spans="1:3" ht="15" thickBot="1" x14ac:dyDescent="0.35">
      <c r="A321" s="33">
        <v>320</v>
      </c>
      <c r="B321" s="33" t="s">
        <v>3220</v>
      </c>
      <c r="C321" s="33" t="s">
        <v>5411</v>
      </c>
    </row>
    <row r="322" spans="1:3" ht="15" thickBot="1" x14ac:dyDescent="0.35">
      <c r="A322" s="33">
        <v>321</v>
      </c>
      <c r="B322" s="33" t="s">
        <v>3256</v>
      </c>
      <c r="C322" s="33" t="s">
        <v>5411</v>
      </c>
    </row>
    <row r="323" spans="1:3" ht="15" thickBot="1" x14ac:dyDescent="0.35">
      <c r="A323" s="33">
        <v>322</v>
      </c>
      <c r="B323" s="33" t="s">
        <v>3278</v>
      </c>
      <c r="C323" s="33" t="s">
        <v>5411</v>
      </c>
    </row>
    <row r="324" spans="1:3" ht="15" thickBot="1" x14ac:dyDescent="0.35">
      <c r="A324" s="33">
        <v>323</v>
      </c>
      <c r="B324" s="33" t="s">
        <v>3285</v>
      </c>
      <c r="C324" s="33" t="s">
        <v>5411</v>
      </c>
    </row>
    <row r="325" spans="1:3" ht="15" thickBot="1" x14ac:dyDescent="0.35">
      <c r="A325" s="33">
        <v>324</v>
      </c>
      <c r="B325" s="33" t="s">
        <v>2592</v>
      </c>
      <c r="C325" s="33" t="s">
        <v>5413</v>
      </c>
    </row>
    <row r="326" spans="1:3" ht="15" thickBot="1" x14ac:dyDescent="0.35">
      <c r="A326" s="33">
        <v>325</v>
      </c>
      <c r="B326" s="33" t="s">
        <v>2608</v>
      </c>
      <c r="C326" s="33" t="s">
        <v>5413</v>
      </c>
    </row>
    <row r="327" spans="1:3" ht="15" thickBot="1" x14ac:dyDescent="0.35">
      <c r="A327" s="33">
        <v>326</v>
      </c>
      <c r="B327" s="33" t="s">
        <v>2616</v>
      </c>
      <c r="C327" s="33" t="s">
        <v>5413</v>
      </c>
    </row>
    <row r="328" spans="1:3" ht="15" thickBot="1" x14ac:dyDescent="0.35">
      <c r="A328" s="33">
        <v>327</v>
      </c>
      <c r="B328" s="33" t="s">
        <v>2639</v>
      </c>
      <c r="C328" s="33" t="s">
        <v>5413</v>
      </c>
    </row>
    <row r="329" spans="1:3" ht="15" thickBot="1" x14ac:dyDescent="0.35">
      <c r="A329" s="33">
        <v>328</v>
      </c>
      <c r="B329" s="33" t="s">
        <v>2652</v>
      </c>
      <c r="C329" s="33" t="s">
        <v>5413</v>
      </c>
    </row>
    <row r="330" spans="1:3" ht="15" thickBot="1" x14ac:dyDescent="0.35">
      <c r="A330" s="33">
        <v>329</v>
      </c>
      <c r="B330" s="33" t="s">
        <v>2655</v>
      </c>
      <c r="C330" s="33" t="s">
        <v>5413</v>
      </c>
    </row>
    <row r="331" spans="1:3" ht="15" thickBot="1" x14ac:dyDescent="0.35">
      <c r="A331" s="33">
        <v>330</v>
      </c>
      <c r="B331" s="33" t="s">
        <v>2720</v>
      </c>
      <c r="C331" s="33" t="s">
        <v>5413</v>
      </c>
    </row>
    <row r="332" spans="1:3" ht="15" thickBot="1" x14ac:dyDescent="0.35">
      <c r="A332" s="33">
        <v>331</v>
      </c>
      <c r="B332" s="33" t="s">
        <v>2722</v>
      </c>
      <c r="C332" s="33" t="s">
        <v>5413</v>
      </c>
    </row>
    <row r="333" spans="1:3" ht="15" thickBot="1" x14ac:dyDescent="0.35">
      <c r="A333" s="33">
        <v>332</v>
      </c>
      <c r="B333" s="33" t="s">
        <v>2723</v>
      </c>
      <c r="C333" s="33" t="s">
        <v>5413</v>
      </c>
    </row>
    <row r="334" spans="1:3" ht="15" thickBot="1" x14ac:dyDescent="0.35">
      <c r="A334" s="33">
        <v>333</v>
      </c>
      <c r="B334" s="33" t="s">
        <v>2726</v>
      </c>
      <c r="C334" s="33" t="s">
        <v>5413</v>
      </c>
    </row>
    <row r="335" spans="1:3" ht="15" thickBot="1" x14ac:dyDescent="0.35">
      <c r="A335" s="33">
        <v>334</v>
      </c>
      <c r="B335" s="33" t="s">
        <v>2754</v>
      </c>
      <c r="C335" s="33" t="s">
        <v>5413</v>
      </c>
    </row>
    <row r="336" spans="1:3" ht="15" thickBot="1" x14ac:dyDescent="0.35">
      <c r="A336" s="33">
        <v>335</v>
      </c>
      <c r="B336" s="33" t="s">
        <v>2771</v>
      </c>
      <c r="C336" s="33" t="s">
        <v>5413</v>
      </c>
    </row>
    <row r="337" spans="1:3" ht="15" thickBot="1" x14ac:dyDescent="0.35">
      <c r="A337" s="33">
        <v>336</v>
      </c>
      <c r="B337" s="33" t="s">
        <v>2780</v>
      </c>
      <c r="C337" s="33" t="s">
        <v>5413</v>
      </c>
    </row>
    <row r="338" spans="1:3" ht="15" thickBot="1" x14ac:dyDescent="0.35">
      <c r="A338" s="33">
        <v>337</v>
      </c>
      <c r="B338" s="33" t="s">
        <v>2788</v>
      </c>
      <c r="C338" s="33" t="s">
        <v>5413</v>
      </c>
    </row>
    <row r="339" spans="1:3" ht="15" thickBot="1" x14ac:dyDescent="0.35">
      <c r="A339" s="33">
        <v>338</v>
      </c>
      <c r="B339" s="33" t="s">
        <v>2804</v>
      </c>
      <c r="C339" s="33" t="s">
        <v>5413</v>
      </c>
    </row>
    <row r="340" spans="1:3" ht="15" thickBot="1" x14ac:dyDescent="0.35">
      <c r="A340" s="33">
        <v>339</v>
      </c>
      <c r="B340" s="33" t="s">
        <v>2813</v>
      </c>
      <c r="C340" s="33" t="s">
        <v>5413</v>
      </c>
    </row>
    <row r="341" spans="1:3" ht="15" thickBot="1" x14ac:dyDescent="0.35">
      <c r="A341" s="33">
        <v>340</v>
      </c>
      <c r="B341" s="33" t="s">
        <v>2874</v>
      </c>
      <c r="C341" s="33" t="s">
        <v>5413</v>
      </c>
    </row>
    <row r="342" spans="1:3" ht="15" thickBot="1" x14ac:dyDescent="0.35">
      <c r="A342" s="33">
        <v>341</v>
      </c>
      <c r="B342" s="33" t="s">
        <v>2919</v>
      </c>
      <c r="C342" s="33" t="s">
        <v>5413</v>
      </c>
    </row>
    <row r="343" spans="1:3" ht="15" thickBot="1" x14ac:dyDescent="0.35">
      <c r="A343" s="33">
        <v>342</v>
      </c>
      <c r="B343" s="33" t="s">
        <v>2928</v>
      </c>
      <c r="C343" s="33" t="s">
        <v>5413</v>
      </c>
    </row>
    <row r="344" spans="1:3" ht="15" thickBot="1" x14ac:dyDescent="0.35">
      <c r="A344" s="33">
        <v>343</v>
      </c>
      <c r="B344" s="33" t="s">
        <v>2947</v>
      </c>
      <c r="C344" s="33" t="s">
        <v>5413</v>
      </c>
    </row>
    <row r="345" spans="1:3" ht="15" thickBot="1" x14ac:dyDescent="0.35">
      <c r="A345" s="33">
        <v>344</v>
      </c>
      <c r="B345" s="33" t="s">
        <v>2958</v>
      </c>
      <c r="C345" s="33" t="s">
        <v>5413</v>
      </c>
    </row>
    <row r="346" spans="1:3" ht="15" thickBot="1" x14ac:dyDescent="0.35">
      <c r="A346" s="33">
        <v>345</v>
      </c>
      <c r="B346" s="33" t="s">
        <v>2964</v>
      </c>
      <c r="C346" s="33" t="s">
        <v>5413</v>
      </c>
    </row>
    <row r="347" spans="1:3" ht="15" thickBot="1" x14ac:dyDescent="0.35">
      <c r="A347" s="33">
        <v>346</v>
      </c>
      <c r="B347" s="33" t="s">
        <v>2991</v>
      </c>
      <c r="C347" s="33" t="s">
        <v>5413</v>
      </c>
    </row>
    <row r="348" spans="1:3" ht="15" thickBot="1" x14ac:dyDescent="0.35">
      <c r="A348" s="33">
        <v>347</v>
      </c>
      <c r="B348" s="33" t="s">
        <v>3017</v>
      </c>
      <c r="C348" s="33" t="s">
        <v>5413</v>
      </c>
    </row>
    <row r="349" spans="1:3" ht="15" thickBot="1" x14ac:dyDescent="0.35">
      <c r="A349" s="33">
        <v>348</v>
      </c>
      <c r="B349" s="33" t="s">
        <v>3026</v>
      </c>
      <c r="C349" s="33" t="s">
        <v>5413</v>
      </c>
    </row>
    <row r="350" spans="1:3" ht="15" thickBot="1" x14ac:dyDescent="0.35">
      <c r="A350" s="33">
        <v>349</v>
      </c>
      <c r="B350" s="33" t="s">
        <v>3048</v>
      </c>
      <c r="C350" s="33" t="s">
        <v>5413</v>
      </c>
    </row>
    <row r="351" spans="1:3" ht="15" thickBot="1" x14ac:dyDescent="0.35">
      <c r="A351" s="33">
        <v>350</v>
      </c>
      <c r="B351" s="33" t="s">
        <v>3049</v>
      </c>
      <c r="C351" s="33" t="s">
        <v>5413</v>
      </c>
    </row>
    <row r="352" spans="1:3" ht="15" thickBot="1" x14ac:dyDescent="0.35">
      <c r="A352" s="33">
        <v>351</v>
      </c>
      <c r="B352" s="33" t="s">
        <v>3074</v>
      </c>
      <c r="C352" s="33" t="s">
        <v>5413</v>
      </c>
    </row>
    <row r="353" spans="1:3" ht="15" thickBot="1" x14ac:dyDescent="0.35">
      <c r="A353" s="33">
        <v>352</v>
      </c>
      <c r="B353" s="33" t="s">
        <v>3075</v>
      </c>
      <c r="C353" s="33" t="s">
        <v>5413</v>
      </c>
    </row>
    <row r="354" spans="1:3" ht="15" thickBot="1" x14ac:dyDescent="0.35">
      <c r="A354" s="33">
        <v>353</v>
      </c>
      <c r="B354" s="33" t="s">
        <v>3077</v>
      </c>
      <c r="C354" s="33" t="s">
        <v>5413</v>
      </c>
    </row>
    <row r="355" spans="1:3" ht="15" thickBot="1" x14ac:dyDescent="0.35">
      <c r="A355" s="33">
        <v>354</v>
      </c>
      <c r="B355" s="33" t="s">
        <v>3098</v>
      </c>
      <c r="C355" s="33" t="s">
        <v>5413</v>
      </c>
    </row>
    <row r="356" spans="1:3" ht="15" thickBot="1" x14ac:dyDescent="0.35">
      <c r="A356" s="33">
        <v>355</v>
      </c>
      <c r="B356" s="33" t="s">
        <v>3107</v>
      </c>
      <c r="C356" s="33" t="s">
        <v>5413</v>
      </c>
    </row>
    <row r="357" spans="1:3" ht="15" thickBot="1" x14ac:dyDescent="0.35">
      <c r="A357" s="33">
        <v>356</v>
      </c>
      <c r="B357" s="33" t="s">
        <v>3111</v>
      </c>
      <c r="C357" s="33" t="s">
        <v>5413</v>
      </c>
    </row>
    <row r="358" spans="1:3" ht="15" thickBot="1" x14ac:dyDescent="0.35">
      <c r="A358" s="33">
        <v>357</v>
      </c>
      <c r="B358" s="33" t="s">
        <v>3128</v>
      </c>
      <c r="C358" s="33" t="s">
        <v>5413</v>
      </c>
    </row>
    <row r="359" spans="1:3" ht="15" thickBot="1" x14ac:dyDescent="0.35">
      <c r="A359" s="33">
        <v>358</v>
      </c>
      <c r="B359" s="33" t="s">
        <v>3130</v>
      </c>
      <c r="C359" s="33" t="s">
        <v>5413</v>
      </c>
    </row>
    <row r="360" spans="1:3" ht="15" thickBot="1" x14ac:dyDescent="0.35">
      <c r="A360" s="33">
        <v>359</v>
      </c>
      <c r="B360" s="33" t="s">
        <v>779</v>
      </c>
      <c r="C360" s="33" t="s">
        <v>5413</v>
      </c>
    </row>
    <row r="361" spans="1:3" ht="15" thickBot="1" x14ac:dyDescent="0.35">
      <c r="A361" s="33">
        <v>360</v>
      </c>
      <c r="B361" s="33" t="s">
        <v>5414</v>
      </c>
      <c r="C361" s="33" t="s">
        <v>5413</v>
      </c>
    </row>
    <row r="362" spans="1:3" ht="15" thickBot="1" x14ac:dyDescent="0.35">
      <c r="A362" s="33">
        <v>361</v>
      </c>
      <c r="B362" s="33" t="s">
        <v>3176</v>
      </c>
      <c r="C362" s="33" t="s">
        <v>5413</v>
      </c>
    </row>
    <row r="363" spans="1:3" ht="15" thickBot="1" x14ac:dyDescent="0.35">
      <c r="A363" s="33">
        <v>362</v>
      </c>
      <c r="B363" s="33" t="s">
        <v>5415</v>
      </c>
      <c r="C363" s="33" t="s">
        <v>5413</v>
      </c>
    </row>
    <row r="364" spans="1:3" ht="15" thickBot="1" x14ac:dyDescent="0.35">
      <c r="A364" s="33">
        <v>363</v>
      </c>
      <c r="B364" s="33" t="s">
        <v>3214</v>
      </c>
      <c r="C364" s="33" t="s">
        <v>5413</v>
      </c>
    </row>
    <row r="365" spans="1:3" ht="15" thickBot="1" x14ac:dyDescent="0.35">
      <c r="A365" s="33">
        <v>364</v>
      </c>
      <c r="B365" s="33" t="s">
        <v>3217</v>
      </c>
      <c r="C365" s="33" t="s">
        <v>5413</v>
      </c>
    </row>
    <row r="366" spans="1:3" ht="15" thickBot="1" x14ac:dyDescent="0.35">
      <c r="A366" s="33">
        <v>365</v>
      </c>
      <c r="B366" s="33" t="s">
        <v>3228</v>
      </c>
      <c r="C366" s="33" t="s">
        <v>5413</v>
      </c>
    </row>
    <row r="367" spans="1:3" ht="15" thickBot="1" x14ac:dyDescent="0.35">
      <c r="A367" s="33">
        <v>366</v>
      </c>
      <c r="B367" s="33" t="s">
        <v>3234</v>
      </c>
      <c r="C367" s="33" t="s">
        <v>5413</v>
      </c>
    </row>
    <row r="368" spans="1:3" ht="15" thickBot="1" x14ac:dyDescent="0.35">
      <c r="A368" s="33">
        <v>367</v>
      </c>
      <c r="B368" s="33" t="s">
        <v>3252</v>
      </c>
      <c r="C368" s="33" t="s">
        <v>5413</v>
      </c>
    </row>
    <row r="369" spans="1:3" ht="15" thickBot="1" x14ac:dyDescent="0.35">
      <c r="A369" s="33">
        <v>368</v>
      </c>
      <c r="B369" s="33" t="s">
        <v>2591</v>
      </c>
      <c r="C369" s="33" t="s">
        <v>5416</v>
      </c>
    </row>
    <row r="370" spans="1:3" ht="15" thickBot="1" x14ac:dyDescent="0.35">
      <c r="A370" s="33">
        <v>369</v>
      </c>
      <c r="B370" s="33" t="s">
        <v>3104</v>
      </c>
      <c r="C370" s="33" t="s">
        <v>5416</v>
      </c>
    </row>
    <row r="371" spans="1:3" ht="15" thickBot="1" x14ac:dyDescent="0.35">
      <c r="A371" s="33">
        <v>370</v>
      </c>
      <c r="B371" s="33" t="s">
        <v>2734</v>
      </c>
      <c r="C371" s="33" t="s">
        <v>5416</v>
      </c>
    </row>
    <row r="372" spans="1:3" ht="15" thickBot="1" x14ac:dyDescent="0.35">
      <c r="A372" s="33">
        <v>371</v>
      </c>
      <c r="B372" s="33" t="s">
        <v>2748</v>
      </c>
      <c r="C372" s="33" t="s">
        <v>5416</v>
      </c>
    </row>
    <row r="373" spans="1:3" ht="15" thickBot="1" x14ac:dyDescent="0.35">
      <c r="A373" s="33">
        <v>372</v>
      </c>
      <c r="B373" s="33" t="s">
        <v>1957</v>
      </c>
      <c r="C373" s="33" t="s">
        <v>5416</v>
      </c>
    </row>
    <row r="374" spans="1:3" ht="15" thickBot="1" x14ac:dyDescent="0.35">
      <c r="A374" s="33">
        <v>373</v>
      </c>
      <c r="B374" s="33" t="s">
        <v>2886</v>
      </c>
      <c r="C374" s="33" t="s">
        <v>5416</v>
      </c>
    </row>
    <row r="375" spans="1:3" ht="15" thickBot="1" x14ac:dyDescent="0.35">
      <c r="A375" s="33">
        <v>374</v>
      </c>
      <c r="B375" s="33" t="s">
        <v>2950</v>
      </c>
      <c r="C375" s="33" t="s">
        <v>5416</v>
      </c>
    </row>
    <row r="376" spans="1:3" ht="15" thickBot="1" x14ac:dyDescent="0.35">
      <c r="A376" s="33">
        <v>375</v>
      </c>
      <c r="B376" s="33" t="s">
        <v>721</v>
      </c>
      <c r="C376" s="33" t="s">
        <v>5416</v>
      </c>
    </row>
    <row r="377" spans="1:3" ht="15" thickBot="1" x14ac:dyDescent="0.35">
      <c r="A377" s="33">
        <v>376</v>
      </c>
      <c r="B377" s="33" t="s">
        <v>2967</v>
      </c>
      <c r="C377" s="33" t="s">
        <v>5416</v>
      </c>
    </row>
    <row r="378" spans="1:3" ht="15" thickBot="1" x14ac:dyDescent="0.35">
      <c r="A378" s="33">
        <v>377</v>
      </c>
      <c r="B378" s="33" t="s">
        <v>2968</v>
      </c>
      <c r="C378" s="33" t="s">
        <v>5416</v>
      </c>
    </row>
    <row r="379" spans="1:3" ht="15" thickBot="1" x14ac:dyDescent="0.35">
      <c r="A379" s="33">
        <v>378</v>
      </c>
      <c r="B379" s="33" t="s">
        <v>727</v>
      </c>
      <c r="C379" s="33" t="s">
        <v>5416</v>
      </c>
    </row>
    <row r="380" spans="1:3" ht="15" thickBot="1" x14ac:dyDescent="0.35">
      <c r="A380" s="33">
        <v>379</v>
      </c>
      <c r="B380" s="33" t="s">
        <v>3012</v>
      </c>
      <c r="C380" s="33" t="s">
        <v>5416</v>
      </c>
    </row>
    <row r="381" spans="1:3" ht="15" thickBot="1" x14ac:dyDescent="0.35">
      <c r="A381" s="33">
        <v>380</v>
      </c>
      <c r="B381" s="33" t="s">
        <v>759</v>
      </c>
      <c r="C381" s="33" t="s">
        <v>5416</v>
      </c>
    </row>
    <row r="382" spans="1:3" ht="15" thickBot="1" x14ac:dyDescent="0.35">
      <c r="A382" s="33">
        <v>381</v>
      </c>
      <c r="B382" s="33" t="s">
        <v>3090</v>
      </c>
      <c r="C382" s="33" t="s">
        <v>5416</v>
      </c>
    </row>
    <row r="383" spans="1:3" ht="15" thickBot="1" x14ac:dyDescent="0.35">
      <c r="A383" s="33">
        <v>382</v>
      </c>
      <c r="B383" s="33" t="s">
        <v>773</v>
      </c>
      <c r="C383" s="33" t="s">
        <v>5416</v>
      </c>
    </row>
    <row r="384" spans="1:3" ht="15" thickBot="1" x14ac:dyDescent="0.35">
      <c r="A384" s="33">
        <v>383</v>
      </c>
      <c r="B384" s="33" t="s">
        <v>1953</v>
      </c>
      <c r="C384" s="33" t="s">
        <v>5416</v>
      </c>
    </row>
    <row r="385" spans="1:3" ht="15" thickBot="1" x14ac:dyDescent="0.35">
      <c r="A385" s="33">
        <v>384</v>
      </c>
      <c r="B385" s="33" t="s">
        <v>3146</v>
      </c>
      <c r="C385" s="33" t="s">
        <v>5416</v>
      </c>
    </row>
    <row r="386" spans="1:3" ht="15" thickBot="1" x14ac:dyDescent="0.35">
      <c r="A386" s="33">
        <v>385</v>
      </c>
      <c r="B386" s="33" t="s">
        <v>1954</v>
      </c>
      <c r="C386" s="33" t="s">
        <v>5416</v>
      </c>
    </row>
    <row r="387" spans="1:3" ht="15" thickBot="1" x14ac:dyDescent="0.35">
      <c r="A387" s="33">
        <v>386</v>
      </c>
      <c r="B387" s="33" t="s">
        <v>3156</v>
      </c>
      <c r="C387" s="33" t="s">
        <v>5416</v>
      </c>
    </row>
    <row r="388" spans="1:3" ht="15" thickBot="1" x14ac:dyDescent="0.35">
      <c r="A388" s="33">
        <v>387</v>
      </c>
      <c r="B388" s="33" t="s">
        <v>1958</v>
      </c>
      <c r="C388" s="33" t="s">
        <v>5416</v>
      </c>
    </row>
    <row r="389" spans="1:3" ht="15" thickBot="1" x14ac:dyDescent="0.35">
      <c r="A389" s="33">
        <v>388</v>
      </c>
      <c r="B389" s="33" t="s">
        <v>3200</v>
      </c>
      <c r="C389" s="33" t="s">
        <v>5416</v>
      </c>
    </row>
    <row r="390" spans="1:3" ht="15" thickBot="1" x14ac:dyDescent="0.35">
      <c r="A390" s="33">
        <v>389</v>
      </c>
      <c r="B390" s="33" t="s">
        <v>3240</v>
      </c>
      <c r="C390" s="33" t="s">
        <v>5416</v>
      </c>
    </row>
    <row r="391" spans="1:3" ht="15" thickBot="1" x14ac:dyDescent="0.35">
      <c r="A391" s="33">
        <v>390</v>
      </c>
      <c r="B391" s="33" t="s">
        <v>815</v>
      </c>
      <c r="C391" s="33" t="s">
        <v>5416</v>
      </c>
    </row>
    <row r="392" spans="1:3" ht="15" thickBot="1" x14ac:dyDescent="0.35">
      <c r="A392" s="33">
        <v>391</v>
      </c>
      <c r="B392" s="33" t="s">
        <v>2598</v>
      </c>
      <c r="C392" s="33" t="s">
        <v>5417</v>
      </c>
    </row>
    <row r="393" spans="1:3" ht="15" thickBot="1" x14ac:dyDescent="0.35">
      <c r="A393" s="33">
        <v>392</v>
      </c>
      <c r="B393" s="33" t="s">
        <v>2602</v>
      </c>
      <c r="C393" s="33" t="s">
        <v>5417</v>
      </c>
    </row>
    <row r="394" spans="1:3" ht="15" thickBot="1" x14ac:dyDescent="0.35">
      <c r="A394" s="33">
        <v>393</v>
      </c>
      <c r="B394" s="33" t="s">
        <v>1945</v>
      </c>
      <c r="C394" s="33" t="s">
        <v>5417</v>
      </c>
    </row>
    <row r="395" spans="1:3" ht="15" thickBot="1" x14ac:dyDescent="0.35">
      <c r="A395" s="33">
        <v>394</v>
      </c>
      <c r="B395" s="33" t="s">
        <v>2758</v>
      </c>
      <c r="C395" s="33" t="s">
        <v>5417</v>
      </c>
    </row>
    <row r="396" spans="1:3" ht="15" thickBot="1" x14ac:dyDescent="0.35">
      <c r="A396" s="33">
        <v>395</v>
      </c>
      <c r="B396" s="33" t="s">
        <v>675</v>
      </c>
      <c r="C396" s="33" t="s">
        <v>5417</v>
      </c>
    </row>
    <row r="397" spans="1:3" ht="15" thickBot="1" x14ac:dyDescent="0.35">
      <c r="A397" s="33">
        <v>396</v>
      </c>
      <c r="B397" s="33" t="s">
        <v>2795</v>
      </c>
      <c r="C397" s="33" t="s">
        <v>5417</v>
      </c>
    </row>
    <row r="398" spans="1:3" ht="15" thickBot="1" x14ac:dyDescent="0.35">
      <c r="A398" s="33">
        <v>397</v>
      </c>
      <c r="B398" s="33" t="s">
        <v>2811</v>
      </c>
      <c r="C398" s="33" t="s">
        <v>5417</v>
      </c>
    </row>
    <row r="399" spans="1:3" ht="15" thickBot="1" x14ac:dyDescent="0.35">
      <c r="A399" s="33">
        <v>398</v>
      </c>
      <c r="B399" s="33" t="s">
        <v>2832</v>
      </c>
      <c r="C399" s="33" t="s">
        <v>5417</v>
      </c>
    </row>
    <row r="400" spans="1:3" ht="15" thickBot="1" x14ac:dyDescent="0.35">
      <c r="A400" s="33">
        <v>399</v>
      </c>
      <c r="B400" s="33" t="s">
        <v>2843</v>
      </c>
      <c r="C400" s="33" t="s">
        <v>5417</v>
      </c>
    </row>
    <row r="401" spans="1:3" ht="15" thickBot="1" x14ac:dyDescent="0.35">
      <c r="A401" s="33">
        <v>400</v>
      </c>
      <c r="B401" s="33" t="s">
        <v>2847</v>
      </c>
      <c r="C401" s="33" t="s">
        <v>5417</v>
      </c>
    </row>
    <row r="402" spans="1:3" ht="15" thickBot="1" x14ac:dyDescent="0.35">
      <c r="A402" s="33">
        <v>401</v>
      </c>
      <c r="B402" s="33" t="s">
        <v>695</v>
      </c>
      <c r="C402" s="33" t="s">
        <v>5417</v>
      </c>
    </row>
    <row r="403" spans="1:3" ht="15" thickBot="1" x14ac:dyDescent="0.35">
      <c r="A403" s="33">
        <v>402</v>
      </c>
      <c r="B403" s="33" t="s">
        <v>2849</v>
      </c>
      <c r="C403" s="33" t="s">
        <v>5417</v>
      </c>
    </row>
    <row r="404" spans="1:3" ht="15" thickBot="1" x14ac:dyDescent="0.35">
      <c r="A404" s="33">
        <v>403</v>
      </c>
      <c r="B404" s="33" t="s">
        <v>2851</v>
      </c>
      <c r="C404" s="33" t="s">
        <v>5417</v>
      </c>
    </row>
    <row r="405" spans="1:3" ht="15" thickBot="1" x14ac:dyDescent="0.35">
      <c r="A405" s="33">
        <v>404</v>
      </c>
      <c r="B405" s="33" t="s">
        <v>703</v>
      </c>
      <c r="C405" s="33" t="s">
        <v>5417</v>
      </c>
    </row>
    <row r="406" spans="1:3" ht="15" thickBot="1" x14ac:dyDescent="0.35">
      <c r="A406" s="33">
        <v>405</v>
      </c>
      <c r="B406" s="33" t="s">
        <v>2883</v>
      </c>
      <c r="C406" s="33" t="s">
        <v>5417</v>
      </c>
    </row>
    <row r="407" spans="1:3" ht="15" thickBot="1" x14ac:dyDescent="0.35">
      <c r="A407" s="33">
        <v>406</v>
      </c>
      <c r="B407" s="33" t="s">
        <v>2906</v>
      </c>
      <c r="C407" s="33" t="s">
        <v>5417</v>
      </c>
    </row>
    <row r="408" spans="1:3" ht="15" thickBot="1" x14ac:dyDescent="0.35">
      <c r="A408" s="33">
        <v>407</v>
      </c>
      <c r="B408" s="33" t="s">
        <v>2915</v>
      </c>
      <c r="C408" s="33" t="s">
        <v>5417</v>
      </c>
    </row>
    <row r="409" spans="1:3" ht="15" thickBot="1" x14ac:dyDescent="0.35">
      <c r="A409" s="33">
        <v>408</v>
      </c>
      <c r="B409" s="33" t="s">
        <v>1947</v>
      </c>
      <c r="C409" s="33" t="s">
        <v>5417</v>
      </c>
    </row>
    <row r="410" spans="1:3" ht="15" thickBot="1" x14ac:dyDescent="0.35">
      <c r="A410" s="33">
        <v>409</v>
      </c>
      <c r="B410" s="33" t="s">
        <v>3279</v>
      </c>
      <c r="C410" s="33" t="s">
        <v>5417</v>
      </c>
    </row>
    <row r="411" spans="1:3" ht="15" thickBot="1" x14ac:dyDescent="0.35">
      <c r="A411" s="33">
        <v>410</v>
      </c>
      <c r="B411" s="33" t="s">
        <v>763</v>
      </c>
      <c r="C411" s="33" t="s">
        <v>5417</v>
      </c>
    </row>
    <row r="412" spans="1:3" ht="15" thickBot="1" x14ac:dyDescent="0.35">
      <c r="A412" s="33">
        <v>411</v>
      </c>
      <c r="B412" s="33" t="s">
        <v>3112</v>
      </c>
      <c r="C412" s="33" t="s">
        <v>5417</v>
      </c>
    </row>
    <row r="413" spans="1:3" ht="15" thickBot="1" x14ac:dyDescent="0.35">
      <c r="A413" s="33">
        <v>412</v>
      </c>
      <c r="B413" s="33" t="s">
        <v>3143</v>
      </c>
      <c r="C413" s="33" t="s">
        <v>5417</v>
      </c>
    </row>
    <row r="414" spans="1:3" ht="15" thickBot="1" x14ac:dyDescent="0.35">
      <c r="A414" s="33">
        <v>413</v>
      </c>
      <c r="B414" s="33" t="s">
        <v>3162</v>
      </c>
      <c r="C414" s="33" t="s">
        <v>5417</v>
      </c>
    </row>
    <row r="415" spans="1:3" ht="15" thickBot="1" x14ac:dyDescent="0.35">
      <c r="A415" s="33">
        <v>414</v>
      </c>
      <c r="B415" s="33" t="s">
        <v>787</v>
      </c>
      <c r="C415" s="33" t="s">
        <v>5417</v>
      </c>
    </row>
    <row r="416" spans="1:3" ht="15" thickBot="1" x14ac:dyDescent="0.35">
      <c r="A416" s="33">
        <v>415</v>
      </c>
      <c r="B416" s="33" t="s">
        <v>3182</v>
      </c>
      <c r="C416" s="33" t="s">
        <v>5417</v>
      </c>
    </row>
    <row r="417" spans="1:3" ht="15" thickBot="1" x14ac:dyDescent="0.35">
      <c r="A417" s="33">
        <v>416</v>
      </c>
      <c r="B417" s="33" t="s">
        <v>791</v>
      </c>
      <c r="C417" s="33" t="s">
        <v>5417</v>
      </c>
    </row>
    <row r="418" spans="1:3" ht="15" thickBot="1" x14ac:dyDescent="0.35">
      <c r="A418" s="33">
        <v>417</v>
      </c>
      <c r="B418" s="33" t="s">
        <v>805</v>
      </c>
      <c r="C418" s="33" t="s">
        <v>5417</v>
      </c>
    </row>
    <row r="419" spans="1:3" ht="15" thickBot="1" x14ac:dyDescent="0.35">
      <c r="A419" s="33">
        <v>418</v>
      </c>
      <c r="B419" s="33" t="s">
        <v>3219</v>
      </c>
      <c r="C419" s="33" t="s">
        <v>5417</v>
      </c>
    </row>
    <row r="420" spans="1:3" ht="15" thickBot="1" x14ac:dyDescent="0.35">
      <c r="A420" s="33">
        <v>419</v>
      </c>
      <c r="B420" s="33" t="s">
        <v>3248</v>
      </c>
      <c r="C420" s="33" t="s">
        <v>5417</v>
      </c>
    </row>
    <row r="421" spans="1:3" ht="15" thickBot="1" x14ac:dyDescent="0.35">
      <c r="A421" s="33">
        <v>420</v>
      </c>
      <c r="B421" s="33" t="s">
        <v>3259</v>
      </c>
      <c r="C421" s="33" t="s">
        <v>5417</v>
      </c>
    </row>
    <row r="422" spans="1:3" ht="15" thickBot="1" x14ac:dyDescent="0.35">
      <c r="A422" s="33">
        <v>421</v>
      </c>
      <c r="B422" s="33" t="s">
        <v>1955</v>
      </c>
      <c r="C422" s="33" t="s">
        <v>5417</v>
      </c>
    </row>
    <row r="423" spans="1:3" ht="15" thickBot="1" x14ac:dyDescent="0.35">
      <c r="A423" s="33">
        <v>422</v>
      </c>
      <c r="B423" s="33" t="s">
        <v>2585</v>
      </c>
      <c r="C423" s="33" t="s">
        <v>5418</v>
      </c>
    </row>
    <row r="424" spans="1:3" ht="15" thickBot="1" x14ac:dyDescent="0.35">
      <c r="A424" s="33">
        <v>423</v>
      </c>
      <c r="B424" s="33" t="s">
        <v>2610</v>
      </c>
      <c r="C424" s="33" t="s">
        <v>5418</v>
      </c>
    </row>
    <row r="425" spans="1:3" ht="15" thickBot="1" x14ac:dyDescent="0.35">
      <c r="A425" s="33">
        <v>424</v>
      </c>
      <c r="B425" s="33" t="s">
        <v>2643</v>
      </c>
      <c r="C425" s="33" t="s">
        <v>5418</v>
      </c>
    </row>
    <row r="426" spans="1:3" ht="15" thickBot="1" x14ac:dyDescent="0.35">
      <c r="A426" s="33">
        <v>425</v>
      </c>
      <c r="B426" s="33" t="s">
        <v>2658</v>
      </c>
      <c r="C426" s="33" t="s">
        <v>5418</v>
      </c>
    </row>
    <row r="427" spans="1:3" ht="15" thickBot="1" x14ac:dyDescent="0.35">
      <c r="A427" s="33">
        <v>426</v>
      </c>
      <c r="B427" s="33" t="s">
        <v>2666</v>
      </c>
      <c r="C427" s="33" t="s">
        <v>5418</v>
      </c>
    </row>
    <row r="428" spans="1:3" ht="15" thickBot="1" x14ac:dyDescent="0.35">
      <c r="A428" s="33">
        <v>427</v>
      </c>
      <c r="B428" s="33" t="s">
        <v>653</v>
      </c>
      <c r="C428" s="33" t="s">
        <v>5418</v>
      </c>
    </row>
    <row r="429" spans="1:3" ht="15" thickBot="1" x14ac:dyDescent="0.35">
      <c r="A429" s="33">
        <v>428</v>
      </c>
      <c r="B429" s="33" t="s">
        <v>2708</v>
      </c>
      <c r="C429" s="33" t="s">
        <v>5418</v>
      </c>
    </row>
    <row r="430" spans="1:3" ht="15" thickBot="1" x14ac:dyDescent="0.35">
      <c r="A430" s="33">
        <v>429</v>
      </c>
      <c r="B430" s="33" t="s">
        <v>2768</v>
      </c>
      <c r="C430" s="33" t="s">
        <v>5418</v>
      </c>
    </row>
    <row r="431" spans="1:3" ht="15" thickBot="1" x14ac:dyDescent="0.35">
      <c r="A431" s="33">
        <v>430</v>
      </c>
      <c r="B431" s="33" t="s">
        <v>2774</v>
      </c>
      <c r="C431" s="33" t="s">
        <v>5418</v>
      </c>
    </row>
    <row r="432" spans="1:3" ht="15" thickBot="1" x14ac:dyDescent="0.35">
      <c r="A432" s="33">
        <v>431</v>
      </c>
      <c r="B432" s="33" t="s">
        <v>2799</v>
      </c>
      <c r="C432" s="33" t="s">
        <v>5418</v>
      </c>
    </row>
    <row r="433" spans="1:3" ht="15" thickBot="1" x14ac:dyDescent="0.35">
      <c r="A433" s="33">
        <v>432</v>
      </c>
      <c r="B433" s="33" t="s">
        <v>1951</v>
      </c>
      <c r="C433" s="33" t="s">
        <v>5418</v>
      </c>
    </row>
    <row r="434" spans="1:3" ht="15" thickBot="1" x14ac:dyDescent="0.35">
      <c r="A434" s="33">
        <v>433</v>
      </c>
      <c r="B434" s="33" t="s">
        <v>2867</v>
      </c>
      <c r="C434" s="33" t="s">
        <v>5418</v>
      </c>
    </row>
    <row r="435" spans="1:3" ht="15" thickBot="1" x14ac:dyDescent="0.35">
      <c r="A435" s="33">
        <v>434</v>
      </c>
      <c r="B435" s="33" t="s">
        <v>1952</v>
      </c>
      <c r="C435" s="33" t="s">
        <v>5418</v>
      </c>
    </row>
    <row r="436" spans="1:3" ht="15" thickBot="1" x14ac:dyDescent="0.35">
      <c r="A436" s="33">
        <v>435</v>
      </c>
      <c r="B436" s="33" t="s">
        <v>2887</v>
      </c>
      <c r="C436" s="33" t="s">
        <v>5418</v>
      </c>
    </row>
    <row r="437" spans="1:3" ht="15" thickBot="1" x14ac:dyDescent="0.35">
      <c r="A437" s="33">
        <v>436</v>
      </c>
      <c r="B437" s="33" t="s">
        <v>2924</v>
      </c>
      <c r="C437" s="33" t="s">
        <v>5418</v>
      </c>
    </row>
    <row r="438" spans="1:3" ht="15" thickBot="1" x14ac:dyDescent="0.35">
      <c r="A438" s="33">
        <v>437</v>
      </c>
      <c r="B438" s="33" t="s">
        <v>2935</v>
      </c>
      <c r="C438" s="33" t="s">
        <v>5418</v>
      </c>
    </row>
    <row r="439" spans="1:3" ht="15" thickBot="1" x14ac:dyDescent="0.35">
      <c r="A439" s="33">
        <v>438</v>
      </c>
      <c r="B439" s="33" t="s">
        <v>2976</v>
      </c>
      <c r="C439" s="33" t="s">
        <v>5418</v>
      </c>
    </row>
    <row r="440" spans="1:3" ht="15" thickBot="1" x14ac:dyDescent="0.35">
      <c r="A440" s="33">
        <v>439</v>
      </c>
      <c r="B440" s="33" t="s">
        <v>1180</v>
      </c>
      <c r="C440" s="33" t="s">
        <v>5418</v>
      </c>
    </row>
    <row r="441" spans="1:3" ht="15" thickBot="1" x14ac:dyDescent="0.35">
      <c r="A441" s="33">
        <v>440</v>
      </c>
      <c r="B441" s="33" t="s">
        <v>733</v>
      </c>
      <c r="C441" s="33" t="s">
        <v>5418</v>
      </c>
    </row>
    <row r="442" spans="1:3" ht="15" thickBot="1" x14ac:dyDescent="0.35">
      <c r="A442" s="33">
        <v>441</v>
      </c>
      <c r="B442" s="33" t="s">
        <v>761</v>
      </c>
      <c r="C442" s="33" t="s">
        <v>5418</v>
      </c>
    </row>
    <row r="443" spans="1:3" ht="15" thickBot="1" x14ac:dyDescent="0.35">
      <c r="A443" s="33">
        <v>442</v>
      </c>
      <c r="B443" s="33" t="s">
        <v>765</v>
      </c>
      <c r="C443" s="33" t="s">
        <v>5418</v>
      </c>
    </row>
    <row r="444" spans="1:3" ht="15" thickBot="1" x14ac:dyDescent="0.35">
      <c r="A444" s="33">
        <v>443</v>
      </c>
      <c r="B444" s="33" t="s">
        <v>1956</v>
      </c>
      <c r="C444" s="33" t="s">
        <v>5418</v>
      </c>
    </row>
    <row r="445" spans="1:3" ht="15" thickBot="1" x14ac:dyDescent="0.35">
      <c r="A445" s="33">
        <v>444</v>
      </c>
      <c r="B445" s="33" t="s">
        <v>3192</v>
      </c>
      <c r="C445" s="33" t="s">
        <v>5418</v>
      </c>
    </row>
    <row r="446" spans="1:3" ht="15" thickBot="1" x14ac:dyDescent="0.35">
      <c r="A446" s="33">
        <v>445</v>
      </c>
      <c r="B446" s="33" t="s">
        <v>3241</v>
      </c>
      <c r="C446" s="33" t="s">
        <v>5418</v>
      </c>
    </row>
    <row r="447" spans="1:3" ht="15" thickBot="1" x14ac:dyDescent="0.35">
      <c r="A447" s="33">
        <v>446</v>
      </c>
      <c r="B447" s="33" t="s">
        <v>3251</v>
      </c>
      <c r="C447" s="33" t="s">
        <v>5418</v>
      </c>
    </row>
    <row r="448" spans="1:3" ht="15" thickBot="1" x14ac:dyDescent="0.35">
      <c r="A448" s="33">
        <v>447</v>
      </c>
      <c r="B448" s="33" t="s">
        <v>823</v>
      </c>
      <c r="C448" s="33" t="s">
        <v>5418</v>
      </c>
    </row>
    <row r="449" spans="1:3" ht="15" thickBot="1" x14ac:dyDescent="0.35">
      <c r="A449" s="33">
        <v>448</v>
      </c>
      <c r="B449" s="33" t="s">
        <v>2583</v>
      </c>
      <c r="C449" s="33" t="s">
        <v>5419</v>
      </c>
    </row>
    <row r="450" spans="1:3" ht="15" thickBot="1" x14ac:dyDescent="0.35">
      <c r="A450" s="33">
        <v>449</v>
      </c>
      <c r="B450" s="33" t="s">
        <v>2584</v>
      </c>
      <c r="C450" s="33" t="s">
        <v>5419</v>
      </c>
    </row>
    <row r="451" spans="1:3" ht="15" thickBot="1" x14ac:dyDescent="0.35">
      <c r="A451" s="33">
        <v>450</v>
      </c>
      <c r="B451" s="33" t="s">
        <v>2601</v>
      </c>
      <c r="C451" s="33" t="s">
        <v>5419</v>
      </c>
    </row>
    <row r="452" spans="1:3" ht="15" thickBot="1" x14ac:dyDescent="0.35">
      <c r="A452" s="33">
        <v>451</v>
      </c>
      <c r="B452" s="33" t="s">
        <v>5420</v>
      </c>
      <c r="C452" s="33" t="s">
        <v>5419</v>
      </c>
    </row>
    <row r="453" spans="1:3" ht="15" thickBot="1" x14ac:dyDescent="0.35">
      <c r="A453" s="33">
        <v>452</v>
      </c>
      <c r="B453" s="33" t="s">
        <v>2617</v>
      </c>
      <c r="C453" s="33" t="s">
        <v>5419</v>
      </c>
    </row>
    <row r="454" spans="1:3" ht="15" thickBot="1" x14ac:dyDescent="0.35">
      <c r="A454" s="33">
        <v>453</v>
      </c>
      <c r="B454" s="33" t="s">
        <v>2637</v>
      </c>
      <c r="C454" s="33" t="s">
        <v>5419</v>
      </c>
    </row>
    <row r="455" spans="1:3" ht="15" thickBot="1" x14ac:dyDescent="0.35">
      <c r="A455" s="33">
        <v>454</v>
      </c>
      <c r="B455" s="33" t="s">
        <v>2665</v>
      </c>
      <c r="C455" s="33" t="s">
        <v>5419</v>
      </c>
    </row>
    <row r="456" spans="1:3" ht="15" thickBot="1" x14ac:dyDescent="0.35">
      <c r="A456" s="33">
        <v>455</v>
      </c>
      <c r="B456" s="33" t="s">
        <v>2679</v>
      </c>
      <c r="C456" s="33" t="s">
        <v>5419</v>
      </c>
    </row>
    <row r="457" spans="1:3" ht="15" thickBot="1" x14ac:dyDescent="0.35">
      <c r="A457" s="33">
        <v>456</v>
      </c>
      <c r="B457" s="33" t="s">
        <v>2693</v>
      </c>
      <c r="C457" s="33" t="s">
        <v>5419</v>
      </c>
    </row>
    <row r="458" spans="1:3" ht="15" thickBot="1" x14ac:dyDescent="0.35">
      <c r="A458" s="33">
        <v>457</v>
      </c>
      <c r="B458" s="33" t="s">
        <v>2696</v>
      </c>
      <c r="C458" s="33" t="s">
        <v>5419</v>
      </c>
    </row>
    <row r="459" spans="1:3" ht="15" thickBot="1" x14ac:dyDescent="0.35">
      <c r="A459" s="33">
        <v>458</v>
      </c>
      <c r="B459" s="33" t="s">
        <v>2703</v>
      </c>
      <c r="C459" s="33" t="s">
        <v>5419</v>
      </c>
    </row>
    <row r="460" spans="1:3" ht="15" thickBot="1" x14ac:dyDescent="0.35">
      <c r="A460" s="33">
        <v>459</v>
      </c>
      <c r="B460" s="33" t="s">
        <v>2705</v>
      </c>
      <c r="C460" s="33" t="s">
        <v>5419</v>
      </c>
    </row>
    <row r="461" spans="1:3" ht="15" thickBot="1" x14ac:dyDescent="0.35">
      <c r="A461" s="33">
        <v>460</v>
      </c>
      <c r="B461" s="33" t="s">
        <v>2706</v>
      </c>
      <c r="C461" s="33" t="s">
        <v>5419</v>
      </c>
    </row>
    <row r="462" spans="1:3" ht="15" thickBot="1" x14ac:dyDescent="0.35">
      <c r="A462" s="33">
        <v>461</v>
      </c>
      <c r="B462" s="33" t="s">
        <v>2728</v>
      </c>
      <c r="C462" s="33" t="s">
        <v>5419</v>
      </c>
    </row>
    <row r="463" spans="1:3" ht="15" thickBot="1" x14ac:dyDescent="0.35">
      <c r="A463" s="33">
        <v>462</v>
      </c>
      <c r="B463" s="33" t="s">
        <v>2737</v>
      </c>
      <c r="C463" s="33" t="s">
        <v>5419</v>
      </c>
    </row>
    <row r="464" spans="1:3" ht="15" thickBot="1" x14ac:dyDescent="0.35">
      <c r="A464" s="33">
        <v>463</v>
      </c>
      <c r="B464" s="33" t="s">
        <v>2741</v>
      </c>
      <c r="C464" s="33" t="s">
        <v>5419</v>
      </c>
    </row>
    <row r="465" spans="1:3" ht="15" thickBot="1" x14ac:dyDescent="0.35">
      <c r="A465" s="33">
        <v>464</v>
      </c>
      <c r="B465" s="33" t="s">
        <v>2757</v>
      </c>
      <c r="C465" s="33" t="s">
        <v>5419</v>
      </c>
    </row>
    <row r="466" spans="1:3" ht="15" thickBot="1" x14ac:dyDescent="0.35">
      <c r="A466" s="33">
        <v>465</v>
      </c>
      <c r="B466" s="33" t="s">
        <v>2778</v>
      </c>
      <c r="C466" s="33" t="s">
        <v>5419</v>
      </c>
    </row>
    <row r="467" spans="1:3" ht="15" thickBot="1" x14ac:dyDescent="0.35">
      <c r="A467" s="33">
        <v>466</v>
      </c>
      <c r="B467" s="33" t="s">
        <v>2789</v>
      </c>
      <c r="C467" s="33" t="s">
        <v>5419</v>
      </c>
    </row>
    <row r="468" spans="1:3" ht="15" thickBot="1" x14ac:dyDescent="0.35">
      <c r="A468" s="33">
        <v>467</v>
      </c>
      <c r="B468" s="33" t="s">
        <v>2791</v>
      </c>
      <c r="C468" s="33" t="s">
        <v>5419</v>
      </c>
    </row>
    <row r="469" spans="1:3" ht="15" thickBot="1" x14ac:dyDescent="0.35">
      <c r="A469" s="33">
        <v>468</v>
      </c>
      <c r="B469" s="33" t="s">
        <v>2792</v>
      </c>
      <c r="C469" s="33" t="s">
        <v>5419</v>
      </c>
    </row>
    <row r="470" spans="1:3" ht="15" thickBot="1" x14ac:dyDescent="0.35">
      <c r="A470" s="33">
        <v>469</v>
      </c>
      <c r="B470" s="33" t="s">
        <v>2793</v>
      </c>
      <c r="C470" s="33" t="s">
        <v>5419</v>
      </c>
    </row>
    <row r="471" spans="1:3" ht="15" thickBot="1" x14ac:dyDescent="0.35">
      <c r="A471" s="33">
        <v>470</v>
      </c>
      <c r="B471" s="33" t="s">
        <v>2801</v>
      </c>
      <c r="C471" s="33" t="s">
        <v>5419</v>
      </c>
    </row>
    <row r="472" spans="1:3" ht="15" thickBot="1" x14ac:dyDescent="0.35">
      <c r="A472" s="33">
        <v>471</v>
      </c>
      <c r="B472" s="33" t="s">
        <v>2807</v>
      </c>
      <c r="C472" s="33" t="s">
        <v>5419</v>
      </c>
    </row>
    <row r="473" spans="1:3" ht="15" thickBot="1" x14ac:dyDescent="0.35">
      <c r="A473" s="33">
        <v>472</v>
      </c>
      <c r="B473" s="33" t="s">
        <v>2814</v>
      </c>
      <c r="C473" s="33" t="s">
        <v>5419</v>
      </c>
    </row>
    <row r="474" spans="1:3" ht="15" thickBot="1" x14ac:dyDescent="0.35">
      <c r="A474" s="33">
        <v>473</v>
      </c>
      <c r="B474" s="33" t="s">
        <v>2856</v>
      </c>
      <c r="C474" s="33" t="s">
        <v>5419</v>
      </c>
    </row>
    <row r="475" spans="1:3" ht="15" thickBot="1" x14ac:dyDescent="0.35">
      <c r="A475" s="33">
        <v>474</v>
      </c>
      <c r="B475" s="33" t="s">
        <v>2913</v>
      </c>
      <c r="C475" s="33" t="s">
        <v>5419</v>
      </c>
    </row>
    <row r="476" spans="1:3" ht="15" thickBot="1" x14ac:dyDescent="0.35">
      <c r="A476" s="33">
        <v>475</v>
      </c>
      <c r="B476" s="33" t="s">
        <v>2929</v>
      </c>
      <c r="C476" s="33" t="s">
        <v>5419</v>
      </c>
    </row>
    <row r="477" spans="1:3" ht="15" thickBot="1" x14ac:dyDescent="0.35">
      <c r="A477" s="33">
        <v>476</v>
      </c>
      <c r="B477" s="33" t="s">
        <v>2952</v>
      </c>
      <c r="C477" s="33" t="s">
        <v>5419</v>
      </c>
    </row>
    <row r="478" spans="1:3" ht="15" thickBot="1" x14ac:dyDescent="0.35">
      <c r="A478" s="33">
        <v>477</v>
      </c>
      <c r="B478" s="33" t="s">
        <v>2973</v>
      </c>
      <c r="C478" s="33" t="s">
        <v>5419</v>
      </c>
    </row>
    <row r="479" spans="1:3" ht="15" thickBot="1" x14ac:dyDescent="0.35">
      <c r="A479" s="33">
        <v>478</v>
      </c>
      <c r="B479" s="33" t="s">
        <v>2982</v>
      </c>
      <c r="C479" s="33" t="s">
        <v>5419</v>
      </c>
    </row>
    <row r="480" spans="1:3" ht="15" thickBot="1" x14ac:dyDescent="0.35">
      <c r="A480" s="33">
        <v>479</v>
      </c>
      <c r="B480" s="33" t="s">
        <v>2989</v>
      </c>
      <c r="C480" s="33" t="s">
        <v>5419</v>
      </c>
    </row>
    <row r="481" spans="1:3" ht="15" thickBot="1" x14ac:dyDescent="0.35">
      <c r="A481" s="33">
        <v>480</v>
      </c>
      <c r="B481" s="33" t="s">
        <v>749</v>
      </c>
      <c r="C481" s="33" t="s">
        <v>5419</v>
      </c>
    </row>
    <row r="482" spans="1:3" ht="15" thickBot="1" x14ac:dyDescent="0.35">
      <c r="A482" s="33">
        <v>481</v>
      </c>
      <c r="B482" s="33" t="s">
        <v>1534</v>
      </c>
      <c r="C482" s="33" t="s">
        <v>5419</v>
      </c>
    </row>
    <row r="483" spans="1:3" ht="15" thickBot="1" x14ac:dyDescent="0.35">
      <c r="A483" s="33">
        <v>482</v>
      </c>
      <c r="B483" s="33" t="s">
        <v>3032</v>
      </c>
      <c r="C483" s="33" t="s">
        <v>5419</v>
      </c>
    </row>
    <row r="484" spans="1:3" ht="15" thickBot="1" x14ac:dyDescent="0.35">
      <c r="A484" s="33">
        <v>483</v>
      </c>
      <c r="B484" s="33" t="s">
        <v>3054</v>
      </c>
      <c r="C484" s="33" t="s">
        <v>5419</v>
      </c>
    </row>
    <row r="485" spans="1:3" ht="15" thickBot="1" x14ac:dyDescent="0.35">
      <c r="A485" s="33">
        <v>484</v>
      </c>
      <c r="B485" s="33" t="s">
        <v>3059</v>
      </c>
      <c r="C485" s="33" t="s">
        <v>5419</v>
      </c>
    </row>
    <row r="486" spans="1:3" ht="15" thickBot="1" x14ac:dyDescent="0.35">
      <c r="A486" s="33">
        <v>485</v>
      </c>
      <c r="B486" s="33" t="s">
        <v>3073</v>
      </c>
      <c r="C486" s="33" t="s">
        <v>5419</v>
      </c>
    </row>
    <row r="487" spans="1:3" ht="15" thickBot="1" x14ac:dyDescent="0.35">
      <c r="A487" s="33">
        <v>486</v>
      </c>
      <c r="B487" s="33" t="s">
        <v>3079</v>
      </c>
      <c r="C487" s="33" t="s">
        <v>5419</v>
      </c>
    </row>
    <row r="488" spans="1:3" ht="15" thickBot="1" x14ac:dyDescent="0.35">
      <c r="A488" s="33">
        <v>487</v>
      </c>
      <c r="B488" s="33" t="s">
        <v>3092</v>
      </c>
      <c r="C488" s="33" t="s">
        <v>5419</v>
      </c>
    </row>
    <row r="489" spans="1:3" ht="15" thickBot="1" x14ac:dyDescent="0.35">
      <c r="A489" s="33">
        <v>488</v>
      </c>
      <c r="B489" s="33" t="s">
        <v>3094</v>
      </c>
      <c r="C489" s="33" t="s">
        <v>5419</v>
      </c>
    </row>
    <row r="490" spans="1:3" ht="15" thickBot="1" x14ac:dyDescent="0.35">
      <c r="A490" s="33">
        <v>489</v>
      </c>
      <c r="B490" s="33" t="s">
        <v>3101</v>
      </c>
      <c r="C490" s="33" t="s">
        <v>5419</v>
      </c>
    </row>
    <row r="491" spans="1:3" ht="15" thickBot="1" x14ac:dyDescent="0.35">
      <c r="A491" s="33">
        <v>490</v>
      </c>
      <c r="B491" s="33" t="s">
        <v>3109</v>
      </c>
      <c r="C491" s="33" t="s">
        <v>5419</v>
      </c>
    </row>
    <row r="492" spans="1:3" ht="15" thickBot="1" x14ac:dyDescent="0.35">
      <c r="A492" s="33">
        <v>491</v>
      </c>
      <c r="B492" s="33" t="s">
        <v>3113</v>
      </c>
      <c r="C492" s="33" t="s">
        <v>5419</v>
      </c>
    </row>
    <row r="493" spans="1:3" ht="15" thickBot="1" x14ac:dyDescent="0.35">
      <c r="A493" s="33">
        <v>492</v>
      </c>
      <c r="B493" s="33" t="s">
        <v>3118</v>
      </c>
      <c r="C493" s="33" t="s">
        <v>5419</v>
      </c>
    </row>
    <row r="494" spans="1:3" ht="15" thickBot="1" x14ac:dyDescent="0.35">
      <c r="A494" s="33">
        <v>493</v>
      </c>
      <c r="B494" s="33" t="s">
        <v>3119</v>
      </c>
      <c r="C494" s="33" t="s">
        <v>5419</v>
      </c>
    </row>
    <row r="495" spans="1:3" ht="15" thickBot="1" x14ac:dyDescent="0.35">
      <c r="A495" s="33">
        <v>494</v>
      </c>
      <c r="B495" s="33" t="s">
        <v>3121</v>
      </c>
      <c r="C495" s="33" t="s">
        <v>5419</v>
      </c>
    </row>
    <row r="496" spans="1:3" ht="15" thickBot="1" x14ac:dyDescent="0.35">
      <c r="A496" s="33">
        <v>495</v>
      </c>
      <c r="B496" s="33" t="s">
        <v>3142</v>
      </c>
      <c r="C496" s="33" t="s">
        <v>5419</v>
      </c>
    </row>
    <row r="497" spans="1:3" ht="15" thickBot="1" x14ac:dyDescent="0.35">
      <c r="A497" s="33">
        <v>496</v>
      </c>
      <c r="B497" s="33" t="s">
        <v>3158</v>
      </c>
      <c r="C497" s="33" t="s">
        <v>5419</v>
      </c>
    </row>
    <row r="498" spans="1:3" ht="15" thickBot="1" x14ac:dyDescent="0.35">
      <c r="A498" s="33">
        <v>497</v>
      </c>
      <c r="B498" s="33" t="s">
        <v>3168</v>
      </c>
      <c r="C498" s="33" t="s">
        <v>5419</v>
      </c>
    </row>
    <row r="499" spans="1:3" ht="15" thickBot="1" x14ac:dyDescent="0.35">
      <c r="A499" s="33">
        <v>498</v>
      </c>
      <c r="B499" s="33" t="s">
        <v>3181</v>
      </c>
      <c r="C499" s="33" t="s">
        <v>5419</v>
      </c>
    </row>
    <row r="500" spans="1:3" ht="15" thickBot="1" x14ac:dyDescent="0.35">
      <c r="A500" s="33">
        <v>499</v>
      </c>
      <c r="B500" s="33" t="s">
        <v>3198</v>
      </c>
      <c r="C500" s="33" t="s">
        <v>5419</v>
      </c>
    </row>
    <row r="501" spans="1:3" ht="15" thickBot="1" x14ac:dyDescent="0.35">
      <c r="A501" s="33">
        <v>500</v>
      </c>
      <c r="B501" s="33" t="s">
        <v>3202</v>
      </c>
      <c r="C501" s="33" t="s">
        <v>5419</v>
      </c>
    </row>
    <row r="502" spans="1:3" ht="15" thickBot="1" x14ac:dyDescent="0.35">
      <c r="A502" s="33">
        <v>501</v>
      </c>
      <c r="B502" s="33" t="s">
        <v>3204</v>
      </c>
      <c r="C502" s="33" t="s">
        <v>5419</v>
      </c>
    </row>
    <row r="503" spans="1:3" ht="15" thickBot="1" x14ac:dyDescent="0.35">
      <c r="A503" s="33">
        <v>502</v>
      </c>
      <c r="B503" s="33" t="s">
        <v>811</v>
      </c>
      <c r="C503" s="33" t="s">
        <v>5419</v>
      </c>
    </row>
    <row r="504" spans="1:3" ht="15" thickBot="1" x14ac:dyDescent="0.35">
      <c r="A504" s="33">
        <v>503</v>
      </c>
      <c r="B504" s="33" t="s">
        <v>3221</v>
      </c>
      <c r="C504" s="33" t="s">
        <v>5419</v>
      </c>
    </row>
    <row r="505" spans="1:3" ht="15" thickBot="1" x14ac:dyDescent="0.35">
      <c r="A505" s="33">
        <v>504</v>
      </c>
      <c r="B505" s="33" t="s">
        <v>3224</v>
      </c>
      <c r="C505" s="33" t="s">
        <v>5419</v>
      </c>
    </row>
    <row r="506" spans="1:3" ht="15" thickBot="1" x14ac:dyDescent="0.35">
      <c r="A506" s="33">
        <v>505</v>
      </c>
      <c r="B506" s="33" t="s">
        <v>3226</v>
      </c>
      <c r="C506" s="33" t="s">
        <v>5419</v>
      </c>
    </row>
    <row r="507" spans="1:3" ht="15" thickBot="1" x14ac:dyDescent="0.35">
      <c r="A507" s="33">
        <v>506</v>
      </c>
      <c r="B507" s="33" t="s">
        <v>3227</v>
      </c>
      <c r="C507" s="33" t="s">
        <v>5419</v>
      </c>
    </row>
    <row r="508" spans="1:3" ht="15" thickBot="1" x14ac:dyDescent="0.35">
      <c r="A508" s="33">
        <v>507</v>
      </c>
      <c r="B508" s="33" t="s">
        <v>3249</v>
      </c>
      <c r="C508" s="33" t="s">
        <v>5419</v>
      </c>
    </row>
    <row r="509" spans="1:3" ht="15" thickBot="1" x14ac:dyDescent="0.35">
      <c r="A509" s="33">
        <v>508</v>
      </c>
      <c r="B509" s="33" t="s">
        <v>3263</v>
      </c>
      <c r="C509" s="33" t="s">
        <v>5419</v>
      </c>
    </row>
    <row r="510" spans="1:3" ht="15" thickBot="1" x14ac:dyDescent="0.35">
      <c r="A510" s="33">
        <v>509</v>
      </c>
      <c r="B510" s="33" t="s">
        <v>3269</v>
      </c>
      <c r="C510" s="33" t="s">
        <v>5419</v>
      </c>
    </row>
    <row r="511" spans="1:3" ht="15" thickBot="1" x14ac:dyDescent="0.35">
      <c r="A511" s="33">
        <v>510</v>
      </c>
      <c r="B511" s="33" t="s">
        <v>833</v>
      </c>
      <c r="C511" s="33" t="s">
        <v>5419</v>
      </c>
    </row>
    <row r="512" spans="1:3" ht="15" thickBot="1" x14ac:dyDescent="0.35">
      <c r="A512" s="33">
        <v>511</v>
      </c>
      <c r="B512" s="33" t="s">
        <v>1596</v>
      </c>
      <c r="C512" s="33" t="s">
        <v>5419</v>
      </c>
    </row>
    <row r="513" spans="1:3" ht="15" thickBot="1" x14ac:dyDescent="0.35">
      <c r="A513" s="33">
        <v>512</v>
      </c>
      <c r="B513" s="33" t="s">
        <v>2596</v>
      </c>
      <c r="C513" s="33" t="s">
        <v>5421</v>
      </c>
    </row>
    <row r="514" spans="1:3" ht="15" thickBot="1" x14ac:dyDescent="0.35">
      <c r="A514" s="33">
        <v>513</v>
      </c>
      <c r="B514" s="33" t="s">
        <v>2600</v>
      </c>
      <c r="C514" s="33" t="s">
        <v>5421</v>
      </c>
    </row>
    <row r="515" spans="1:3" ht="15" thickBot="1" x14ac:dyDescent="0.35">
      <c r="A515" s="33">
        <v>514</v>
      </c>
      <c r="B515" s="33" t="s">
        <v>2623</v>
      </c>
      <c r="C515" s="33" t="s">
        <v>5421</v>
      </c>
    </row>
    <row r="516" spans="1:3" ht="15" thickBot="1" x14ac:dyDescent="0.35">
      <c r="A516" s="33">
        <v>515</v>
      </c>
      <c r="B516" s="33" t="s">
        <v>2672</v>
      </c>
      <c r="C516" s="33" t="s">
        <v>5421</v>
      </c>
    </row>
    <row r="517" spans="1:3" ht="15" thickBot="1" x14ac:dyDescent="0.35">
      <c r="A517" s="33">
        <v>516</v>
      </c>
      <c r="B517" s="33" t="s">
        <v>2686</v>
      </c>
      <c r="C517" s="33" t="s">
        <v>5421</v>
      </c>
    </row>
    <row r="518" spans="1:3" ht="15" thickBot="1" x14ac:dyDescent="0.35">
      <c r="A518" s="33">
        <v>517</v>
      </c>
      <c r="B518" s="33" t="s">
        <v>636</v>
      </c>
      <c r="C518" s="33" t="s">
        <v>5421</v>
      </c>
    </row>
    <row r="519" spans="1:3" ht="15" thickBot="1" x14ac:dyDescent="0.35">
      <c r="A519" s="33">
        <v>518</v>
      </c>
      <c r="B519" s="33" t="s">
        <v>2710</v>
      </c>
      <c r="C519" s="33" t="s">
        <v>5421</v>
      </c>
    </row>
    <row r="520" spans="1:3" ht="15" thickBot="1" x14ac:dyDescent="0.35">
      <c r="A520" s="33">
        <v>519</v>
      </c>
      <c r="B520" s="33" t="s">
        <v>2718</v>
      </c>
      <c r="C520" s="33" t="s">
        <v>5421</v>
      </c>
    </row>
    <row r="521" spans="1:3" ht="15" thickBot="1" x14ac:dyDescent="0.35">
      <c r="A521" s="33">
        <v>520</v>
      </c>
      <c r="B521" s="33" t="s">
        <v>2721</v>
      </c>
      <c r="C521" s="33" t="s">
        <v>5421</v>
      </c>
    </row>
    <row r="522" spans="1:3" ht="15" thickBot="1" x14ac:dyDescent="0.35">
      <c r="A522" s="33">
        <v>521</v>
      </c>
      <c r="B522" s="33" t="s">
        <v>2745</v>
      </c>
      <c r="C522" s="33" t="s">
        <v>5421</v>
      </c>
    </row>
    <row r="523" spans="1:3" ht="15" thickBot="1" x14ac:dyDescent="0.35">
      <c r="A523" s="33">
        <v>522</v>
      </c>
      <c r="B523" s="33" t="s">
        <v>2764</v>
      </c>
      <c r="C523" s="33" t="s">
        <v>5421</v>
      </c>
    </row>
    <row r="524" spans="1:3" ht="15" thickBot="1" x14ac:dyDescent="0.35">
      <c r="A524" s="33">
        <v>523</v>
      </c>
      <c r="B524" s="33" t="s">
        <v>2826</v>
      </c>
      <c r="C524" s="33" t="s">
        <v>5421</v>
      </c>
    </row>
    <row r="525" spans="1:3" ht="15" thickBot="1" x14ac:dyDescent="0.35">
      <c r="A525" s="33">
        <v>524</v>
      </c>
      <c r="B525" s="33" t="s">
        <v>2942</v>
      </c>
      <c r="C525" s="33" t="s">
        <v>5421</v>
      </c>
    </row>
    <row r="526" spans="1:3" ht="15" thickBot="1" x14ac:dyDescent="0.35">
      <c r="A526" s="33">
        <v>525</v>
      </c>
      <c r="B526" s="33" t="s">
        <v>2963</v>
      </c>
      <c r="C526" s="33" t="s">
        <v>5421</v>
      </c>
    </row>
    <row r="527" spans="1:3" ht="15" thickBot="1" x14ac:dyDescent="0.35">
      <c r="A527" s="33">
        <v>526</v>
      </c>
      <c r="B527" s="33" t="s">
        <v>2998</v>
      </c>
      <c r="C527" s="33" t="s">
        <v>5421</v>
      </c>
    </row>
    <row r="528" spans="1:3" ht="15" thickBot="1" x14ac:dyDescent="0.35">
      <c r="A528" s="33">
        <v>527</v>
      </c>
      <c r="B528" s="33" t="s">
        <v>3002</v>
      </c>
      <c r="C528" s="33" t="s">
        <v>5421</v>
      </c>
    </row>
    <row r="529" spans="1:3" ht="15" thickBot="1" x14ac:dyDescent="0.35">
      <c r="A529" s="33">
        <v>528</v>
      </c>
      <c r="B529" s="33" t="s">
        <v>3013</v>
      </c>
      <c r="C529" s="33" t="s">
        <v>5421</v>
      </c>
    </row>
    <row r="530" spans="1:3" ht="15" thickBot="1" x14ac:dyDescent="0.35">
      <c r="A530" s="33">
        <v>529</v>
      </c>
      <c r="B530" s="33" t="s">
        <v>3023</v>
      </c>
      <c r="C530" s="33" t="s">
        <v>5421</v>
      </c>
    </row>
    <row r="531" spans="1:3" ht="15" thickBot="1" x14ac:dyDescent="0.35">
      <c r="A531" s="33">
        <v>530</v>
      </c>
      <c r="B531" s="33" t="s">
        <v>3088</v>
      </c>
      <c r="C531" s="33" t="s">
        <v>5421</v>
      </c>
    </row>
    <row r="532" spans="1:3" ht="15" thickBot="1" x14ac:dyDescent="0.35">
      <c r="A532" s="33">
        <v>531</v>
      </c>
      <c r="B532" s="33" t="s">
        <v>3186</v>
      </c>
      <c r="C532" s="33" t="s">
        <v>5421</v>
      </c>
    </row>
    <row r="533" spans="1:3" ht="15" thickBot="1" x14ac:dyDescent="0.35">
      <c r="A533" s="33">
        <v>532</v>
      </c>
      <c r="B533" s="33" t="s">
        <v>3189</v>
      </c>
      <c r="C533" s="33" t="s">
        <v>5421</v>
      </c>
    </row>
    <row r="534" spans="1:3" ht="15" thickBot="1" x14ac:dyDescent="0.35">
      <c r="A534" s="33">
        <v>533</v>
      </c>
      <c r="B534" s="33" t="s">
        <v>3233</v>
      </c>
      <c r="C534" s="33" t="s">
        <v>5421</v>
      </c>
    </row>
    <row r="535" spans="1:3" ht="15" thickBot="1" x14ac:dyDescent="0.35">
      <c r="A535" s="33">
        <v>534</v>
      </c>
      <c r="B535" s="33" t="s">
        <v>3238</v>
      </c>
      <c r="C535" s="33" t="s">
        <v>5421</v>
      </c>
    </row>
    <row r="536" spans="1:3" ht="15" thickBot="1" x14ac:dyDescent="0.35">
      <c r="A536" s="33">
        <v>535</v>
      </c>
      <c r="B536" s="33" t="s">
        <v>3262</v>
      </c>
      <c r="C536" s="33" t="s">
        <v>5421</v>
      </c>
    </row>
    <row r="537" spans="1:3" ht="15" thickBot="1" x14ac:dyDescent="0.35">
      <c r="A537" s="33">
        <v>536</v>
      </c>
      <c r="B537" s="33" t="s">
        <v>2589</v>
      </c>
      <c r="C537" s="33" t="s">
        <v>5422</v>
      </c>
    </row>
    <row r="538" spans="1:3" ht="15" thickBot="1" x14ac:dyDescent="0.35">
      <c r="A538" s="33">
        <v>537</v>
      </c>
      <c r="B538" s="33" t="s">
        <v>2590</v>
      </c>
      <c r="C538" s="33" t="s">
        <v>5422</v>
      </c>
    </row>
    <row r="539" spans="1:3" ht="15" thickBot="1" x14ac:dyDescent="0.35">
      <c r="A539" s="33">
        <v>538</v>
      </c>
      <c r="B539" s="33" t="s">
        <v>2597</v>
      </c>
      <c r="C539" s="33" t="s">
        <v>5422</v>
      </c>
    </row>
    <row r="540" spans="1:3" ht="15" thickBot="1" x14ac:dyDescent="0.35">
      <c r="A540" s="33">
        <v>539</v>
      </c>
      <c r="B540" s="33" t="s">
        <v>2632</v>
      </c>
      <c r="C540" s="33" t="s">
        <v>5422</v>
      </c>
    </row>
    <row r="541" spans="1:3" ht="15" thickBot="1" x14ac:dyDescent="0.35">
      <c r="A541" s="33">
        <v>540</v>
      </c>
      <c r="B541" s="33" t="s">
        <v>2646</v>
      </c>
      <c r="C541" s="33" t="s">
        <v>5422</v>
      </c>
    </row>
    <row r="542" spans="1:3" ht="15" thickBot="1" x14ac:dyDescent="0.35">
      <c r="A542" s="33">
        <v>541</v>
      </c>
      <c r="B542" s="33" t="s">
        <v>2607</v>
      </c>
      <c r="C542" s="33" t="s">
        <v>5422</v>
      </c>
    </row>
    <row r="543" spans="1:3" ht="15" thickBot="1" x14ac:dyDescent="0.35">
      <c r="A543" s="33">
        <v>542</v>
      </c>
      <c r="B543" s="33" t="s">
        <v>2711</v>
      </c>
      <c r="C543" s="33" t="s">
        <v>5422</v>
      </c>
    </row>
    <row r="544" spans="1:3" ht="15" thickBot="1" x14ac:dyDescent="0.35">
      <c r="A544" s="33">
        <v>543</v>
      </c>
      <c r="B544" s="33" t="s">
        <v>673</v>
      </c>
      <c r="C544" s="33" t="s">
        <v>5422</v>
      </c>
    </row>
    <row r="545" spans="1:3" ht="15" thickBot="1" x14ac:dyDescent="0.35">
      <c r="A545" s="33">
        <v>544</v>
      </c>
      <c r="B545" s="33" t="s">
        <v>681</v>
      </c>
      <c r="C545" s="33" t="s">
        <v>5422</v>
      </c>
    </row>
    <row r="546" spans="1:3" ht="15" thickBot="1" x14ac:dyDescent="0.35">
      <c r="A546" s="33">
        <v>545</v>
      </c>
      <c r="B546" s="33" t="s">
        <v>1948</v>
      </c>
      <c r="C546" s="33" t="s">
        <v>5422</v>
      </c>
    </row>
    <row r="547" spans="1:3" ht="15" thickBot="1" x14ac:dyDescent="0.35">
      <c r="A547" s="33">
        <v>546</v>
      </c>
      <c r="B547" s="33" t="s">
        <v>2830</v>
      </c>
      <c r="C547" s="33" t="s">
        <v>5422</v>
      </c>
    </row>
    <row r="548" spans="1:3" ht="15" thickBot="1" x14ac:dyDescent="0.35">
      <c r="A548" s="33">
        <v>547</v>
      </c>
      <c r="B548" s="33" t="s">
        <v>3039</v>
      </c>
      <c r="C548" s="33" t="s">
        <v>5422</v>
      </c>
    </row>
    <row r="549" spans="1:3" ht="15" thickBot="1" x14ac:dyDescent="0.35">
      <c r="A549" s="33">
        <v>548</v>
      </c>
      <c r="B549" s="33" t="s">
        <v>2921</v>
      </c>
      <c r="C549" s="33" t="s">
        <v>5422</v>
      </c>
    </row>
    <row r="550" spans="1:3" ht="15" thickBot="1" x14ac:dyDescent="0.35">
      <c r="A550" s="33">
        <v>549</v>
      </c>
      <c r="B550" s="33" t="s">
        <v>2932</v>
      </c>
      <c r="C550" s="33" t="s">
        <v>5422</v>
      </c>
    </row>
    <row r="551" spans="1:3" ht="15" thickBot="1" x14ac:dyDescent="0.35">
      <c r="A551" s="33">
        <v>550</v>
      </c>
      <c r="B551" s="33" t="s">
        <v>2934</v>
      </c>
      <c r="C551" s="33" t="s">
        <v>5422</v>
      </c>
    </row>
    <row r="552" spans="1:3" ht="15" thickBot="1" x14ac:dyDescent="0.35">
      <c r="A552" s="33">
        <v>551</v>
      </c>
      <c r="B552" s="33" t="s">
        <v>2939</v>
      </c>
      <c r="C552" s="33" t="s">
        <v>5422</v>
      </c>
    </row>
    <row r="553" spans="1:3" ht="15" thickBot="1" x14ac:dyDescent="0.35">
      <c r="A553" s="33">
        <v>552</v>
      </c>
      <c r="B553" s="33" t="s">
        <v>2962</v>
      </c>
      <c r="C553" s="33" t="s">
        <v>5422</v>
      </c>
    </row>
    <row r="554" spans="1:3" ht="15" thickBot="1" x14ac:dyDescent="0.35">
      <c r="A554" s="33">
        <v>553</v>
      </c>
      <c r="B554" s="33" t="s">
        <v>1949</v>
      </c>
      <c r="C554" s="33" t="s">
        <v>5422</v>
      </c>
    </row>
    <row r="555" spans="1:3" ht="15" thickBot="1" x14ac:dyDescent="0.35">
      <c r="A555" s="33">
        <v>554</v>
      </c>
      <c r="B555" s="33" t="s">
        <v>731</v>
      </c>
      <c r="C555" s="33" t="s">
        <v>5422</v>
      </c>
    </row>
    <row r="556" spans="1:3" ht="15" thickBot="1" x14ac:dyDescent="0.35">
      <c r="A556" s="33">
        <v>555</v>
      </c>
      <c r="B556" s="33" t="s">
        <v>3015</v>
      </c>
      <c r="C556" s="33" t="s">
        <v>5422</v>
      </c>
    </row>
    <row r="557" spans="1:3" ht="15" thickBot="1" x14ac:dyDescent="0.35">
      <c r="A557" s="33">
        <v>556</v>
      </c>
      <c r="B557" s="33" t="s">
        <v>1950</v>
      </c>
      <c r="C557" s="33" t="s">
        <v>5422</v>
      </c>
    </row>
    <row r="558" spans="1:3" ht="15" thickBot="1" x14ac:dyDescent="0.35">
      <c r="A558" s="33">
        <v>557</v>
      </c>
      <c r="B558" s="33" t="s">
        <v>3058</v>
      </c>
      <c r="C558" s="33" t="s">
        <v>5422</v>
      </c>
    </row>
    <row r="559" spans="1:3" ht="15" thickBot="1" x14ac:dyDescent="0.35">
      <c r="A559" s="33">
        <v>558</v>
      </c>
      <c r="B559" s="33" t="s">
        <v>3120</v>
      </c>
      <c r="C559" s="33" t="s">
        <v>5422</v>
      </c>
    </row>
    <row r="560" spans="1:3" ht="15" thickBot="1" x14ac:dyDescent="0.35">
      <c r="A560" s="33">
        <v>559</v>
      </c>
      <c r="B560" s="33" t="s">
        <v>3135</v>
      </c>
      <c r="C560" s="33" t="s">
        <v>5422</v>
      </c>
    </row>
    <row r="561" spans="1:3" ht="15" thickBot="1" x14ac:dyDescent="0.35">
      <c r="A561" s="33">
        <v>560</v>
      </c>
      <c r="B561" s="33" t="s">
        <v>3140</v>
      </c>
      <c r="C561" s="33" t="s">
        <v>5422</v>
      </c>
    </row>
    <row r="562" spans="1:3" ht="15" thickBot="1" x14ac:dyDescent="0.35">
      <c r="A562" s="33">
        <v>561</v>
      </c>
      <c r="B562" s="33" t="s">
        <v>783</v>
      </c>
      <c r="C562" s="33" t="s">
        <v>5422</v>
      </c>
    </row>
    <row r="563" spans="1:3" ht="15" thickBot="1" x14ac:dyDescent="0.35">
      <c r="A563" s="33">
        <v>562</v>
      </c>
      <c r="B563" s="33" t="s">
        <v>3148</v>
      </c>
      <c r="C563" s="33" t="s">
        <v>5422</v>
      </c>
    </row>
    <row r="564" spans="1:3" ht="15" thickBot="1" x14ac:dyDescent="0.35">
      <c r="A564" s="33">
        <v>563</v>
      </c>
      <c r="B564" s="33" t="s">
        <v>3170</v>
      </c>
      <c r="C564" s="33" t="s">
        <v>5422</v>
      </c>
    </row>
    <row r="565" spans="1:3" ht="15" thickBot="1" x14ac:dyDescent="0.35">
      <c r="A565" s="33">
        <v>564</v>
      </c>
      <c r="B565" s="33" t="s">
        <v>3231</v>
      </c>
      <c r="C565" s="33" t="s">
        <v>5422</v>
      </c>
    </row>
    <row r="566" spans="1:3" ht="15" thickBot="1" x14ac:dyDescent="0.35">
      <c r="A566" s="33">
        <v>565</v>
      </c>
      <c r="B566" s="33" t="s">
        <v>3267</v>
      </c>
      <c r="C566" s="33" t="s">
        <v>5422</v>
      </c>
    </row>
    <row r="567" spans="1:3" ht="15" thickBot="1" x14ac:dyDescent="0.35">
      <c r="A567" s="33">
        <v>566</v>
      </c>
      <c r="B567" s="33" t="s">
        <v>2603</v>
      </c>
      <c r="C567" s="33" t="s">
        <v>5423</v>
      </c>
    </row>
    <row r="568" spans="1:3" ht="15" thickBot="1" x14ac:dyDescent="0.35">
      <c r="A568" s="33">
        <v>567</v>
      </c>
      <c r="B568" s="33" t="s">
        <v>2634</v>
      </c>
      <c r="C568" s="33" t="s">
        <v>5423</v>
      </c>
    </row>
    <row r="569" spans="1:3" ht="15" thickBot="1" x14ac:dyDescent="0.35">
      <c r="A569" s="33">
        <v>568</v>
      </c>
      <c r="B569" s="33" t="s">
        <v>2640</v>
      </c>
      <c r="C569" s="33" t="s">
        <v>5423</v>
      </c>
    </row>
    <row r="570" spans="1:3" ht="15" thickBot="1" x14ac:dyDescent="0.35">
      <c r="A570" s="33">
        <v>569</v>
      </c>
      <c r="B570" s="33" t="s">
        <v>2657</v>
      </c>
      <c r="C570" s="33" t="s">
        <v>5423</v>
      </c>
    </row>
    <row r="571" spans="1:3" ht="15" thickBot="1" x14ac:dyDescent="0.35">
      <c r="A571" s="33">
        <v>570</v>
      </c>
      <c r="B571" s="33" t="s">
        <v>661</v>
      </c>
      <c r="C571" s="33" t="s">
        <v>5423</v>
      </c>
    </row>
    <row r="572" spans="1:3" ht="15" thickBot="1" x14ac:dyDescent="0.35">
      <c r="A572" s="33">
        <v>571</v>
      </c>
      <c r="B572" s="33" t="s">
        <v>2891</v>
      </c>
      <c r="C572" s="33" t="s">
        <v>5423</v>
      </c>
    </row>
    <row r="573" spans="1:3" ht="15" thickBot="1" x14ac:dyDescent="0.35">
      <c r="A573" s="33">
        <v>572</v>
      </c>
      <c r="B573" s="33" t="s">
        <v>2902</v>
      </c>
      <c r="C573" s="33" t="s">
        <v>5423</v>
      </c>
    </row>
    <row r="574" spans="1:3" ht="15" thickBot="1" x14ac:dyDescent="0.35">
      <c r="A574" s="33">
        <v>573</v>
      </c>
      <c r="B574" s="33" t="s">
        <v>2936</v>
      </c>
      <c r="C574" s="33" t="s">
        <v>5423</v>
      </c>
    </row>
    <row r="575" spans="1:3" ht="15" thickBot="1" x14ac:dyDescent="0.35">
      <c r="A575" s="33">
        <v>574</v>
      </c>
      <c r="B575" s="33" t="s">
        <v>3019</v>
      </c>
      <c r="C575" s="33" t="s">
        <v>5423</v>
      </c>
    </row>
    <row r="576" spans="1:3" ht="15" thickBot="1" x14ac:dyDescent="0.35">
      <c r="A576" s="33">
        <v>575</v>
      </c>
      <c r="B576" s="33" t="s">
        <v>3046</v>
      </c>
      <c r="C576" s="33" t="s">
        <v>5423</v>
      </c>
    </row>
    <row r="577" spans="1:3" ht="15" thickBot="1" x14ac:dyDescent="0.35">
      <c r="A577" s="33">
        <v>576</v>
      </c>
      <c r="B577" s="33" t="s">
        <v>3126</v>
      </c>
      <c r="C577" s="33" t="s">
        <v>5423</v>
      </c>
    </row>
    <row r="578" spans="1:3" ht="15" thickBot="1" x14ac:dyDescent="0.35">
      <c r="A578" s="33">
        <v>577</v>
      </c>
      <c r="B578" s="33" t="s">
        <v>2514</v>
      </c>
      <c r="C578" s="33" t="s">
        <v>5423</v>
      </c>
    </row>
    <row r="579" spans="1:3" ht="15" thickBot="1" x14ac:dyDescent="0.35">
      <c r="A579" s="33">
        <v>578</v>
      </c>
      <c r="B579" s="33" t="s">
        <v>3147</v>
      </c>
      <c r="C579" s="33" t="s">
        <v>5423</v>
      </c>
    </row>
    <row r="580" spans="1:3" ht="15" thickBot="1" x14ac:dyDescent="0.35">
      <c r="A580" s="33">
        <v>579</v>
      </c>
      <c r="B580" s="33" t="s">
        <v>3172</v>
      </c>
      <c r="C580" s="33" t="s">
        <v>5423</v>
      </c>
    </row>
    <row r="581" spans="1:3" ht="15" thickBot="1" x14ac:dyDescent="0.35">
      <c r="A581" s="33">
        <v>580</v>
      </c>
      <c r="B581" s="33" t="s">
        <v>3177</v>
      </c>
      <c r="C581" s="33" t="s">
        <v>5423</v>
      </c>
    </row>
    <row r="582" spans="1:3" ht="15" thickBot="1" x14ac:dyDescent="0.35">
      <c r="A582" s="33">
        <v>581</v>
      </c>
      <c r="B582" s="33" t="s">
        <v>3185</v>
      </c>
      <c r="C582" s="33" t="s">
        <v>5423</v>
      </c>
    </row>
    <row r="583" spans="1:3" ht="15" thickBot="1" x14ac:dyDescent="0.35">
      <c r="A583" s="33">
        <v>582</v>
      </c>
      <c r="B583" s="33" t="s">
        <v>3212</v>
      </c>
      <c r="C583" s="33" t="s">
        <v>5423</v>
      </c>
    </row>
    <row r="584" spans="1:3" ht="15" thickBot="1" x14ac:dyDescent="0.35">
      <c r="A584" s="33">
        <v>583</v>
      </c>
      <c r="B584" s="33" t="s">
        <v>2581</v>
      </c>
      <c r="C584" s="33" t="s">
        <v>5424</v>
      </c>
    </row>
    <row r="585" spans="1:3" ht="15" thickBot="1" x14ac:dyDescent="0.35">
      <c r="A585" s="33">
        <v>584</v>
      </c>
      <c r="B585" s="33" t="s">
        <v>2615</v>
      </c>
      <c r="C585" s="33" t="s">
        <v>5424</v>
      </c>
    </row>
    <row r="586" spans="1:3" ht="15" thickBot="1" x14ac:dyDescent="0.35">
      <c r="A586" s="33">
        <v>585</v>
      </c>
      <c r="B586" s="33" t="s">
        <v>2061</v>
      </c>
      <c r="C586" s="33" t="s">
        <v>5424</v>
      </c>
    </row>
    <row r="587" spans="1:3" ht="15" thickBot="1" x14ac:dyDescent="0.35">
      <c r="A587" s="33">
        <v>586</v>
      </c>
      <c r="B587" s="33" t="s">
        <v>2675</v>
      </c>
      <c r="C587" s="33" t="s">
        <v>5424</v>
      </c>
    </row>
    <row r="588" spans="1:3" ht="15" thickBot="1" x14ac:dyDescent="0.35">
      <c r="A588" s="33">
        <v>587</v>
      </c>
      <c r="B588" s="33" t="s">
        <v>2687</v>
      </c>
      <c r="C588" s="33" t="s">
        <v>5424</v>
      </c>
    </row>
    <row r="589" spans="1:3" ht="15" thickBot="1" x14ac:dyDescent="0.35">
      <c r="A589" s="33">
        <v>588</v>
      </c>
      <c r="B589" s="33" t="s">
        <v>2308</v>
      </c>
      <c r="C589" s="33" t="s">
        <v>5424</v>
      </c>
    </row>
    <row r="590" spans="1:3" ht="15" thickBot="1" x14ac:dyDescent="0.35">
      <c r="A590" s="33">
        <v>589</v>
      </c>
      <c r="B590" s="33" t="s">
        <v>2700</v>
      </c>
      <c r="C590" s="33" t="s">
        <v>5424</v>
      </c>
    </row>
    <row r="591" spans="1:3" ht="15" thickBot="1" x14ac:dyDescent="0.35">
      <c r="A591" s="33">
        <v>590</v>
      </c>
      <c r="B591" s="33" t="s">
        <v>1962</v>
      </c>
      <c r="C591" s="33" t="s">
        <v>5424</v>
      </c>
    </row>
    <row r="592" spans="1:3" ht="15" thickBot="1" x14ac:dyDescent="0.35">
      <c r="A592" s="33">
        <v>591</v>
      </c>
      <c r="B592" s="33" t="s">
        <v>2724</v>
      </c>
      <c r="C592" s="33" t="s">
        <v>5424</v>
      </c>
    </row>
    <row r="593" spans="1:3" ht="15" thickBot="1" x14ac:dyDescent="0.35">
      <c r="A593" s="33">
        <v>592</v>
      </c>
      <c r="B593" s="33" t="s">
        <v>2732</v>
      </c>
      <c r="C593" s="33" t="s">
        <v>5424</v>
      </c>
    </row>
    <row r="594" spans="1:3" ht="15" thickBot="1" x14ac:dyDescent="0.35">
      <c r="A594" s="33">
        <v>593</v>
      </c>
      <c r="B594" s="33" t="s">
        <v>2809</v>
      </c>
      <c r="C594" s="33" t="s">
        <v>5424</v>
      </c>
    </row>
    <row r="595" spans="1:3" ht="15" thickBot="1" x14ac:dyDescent="0.35">
      <c r="A595" s="33">
        <v>594</v>
      </c>
      <c r="B595" s="33" t="s">
        <v>2822</v>
      </c>
      <c r="C595" s="33" t="s">
        <v>5424</v>
      </c>
    </row>
    <row r="596" spans="1:3" ht="15" thickBot="1" x14ac:dyDescent="0.35">
      <c r="A596" s="33">
        <v>595</v>
      </c>
      <c r="B596" s="33" t="s">
        <v>2853</v>
      </c>
      <c r="C596" s="33" t="s">
        <v>5424</v>
      </c>
    </row>
    <row r="597" spans="1:3" ht="15" thickBot="1" x14ac:dyDescent="0.35">
      <c r="A597" s="33">
        <v>596</v>
      </c>
      <c r="B597" s="33" t="s">
        <v>2865</v>
      </c>
      <c r="C597" s="33" t="s">
        <v>5424</v>
      </c>
    </row>
    <row r="598" spans="1:3" ht="15" thickBot="1" x14ac:dyDescent="0.35">
      <c r="A598" s="33">
        <v>597</v>
      </c>
      <c r="B598" s="33" t="s">
        <v>2881</v>
      </c>
      <c r="C598" s="33" t="s">
        <v>5424</v>
      </c>
    </row>
    <row r="599" spans="1:3" ht="15" thickBot="1" x14ac:dyDescent="0.35">
      <c r="A599" s="33">
        <v>598</v>
      </c>
      <c r="B599" s="33" t="s">
        <v>2888</v>
      </c>
      <c r="C599" s="33" t="s">
        <v>5424</v>
      </c>
    </row>
    <row r="600" spans="1:3" ht="15" thickBot="1" x14ac:dyDescent="0.35">
      <c r="A600" s="33">
        <v>599</v>
      </c>
      <c r="B600" s="33" t="s">
        <v>2890</v>
      </c>
      <c r="C600" s="33" t="s">
        <v>5424</v>
      </c>
    </row>
    <row r="601" spans="1:3" ht="15" thickBot="1" x14ac:dyDescent="0.35">
      <c r="A601" s="33">
        <v>600</v>
      </c>
      <c r="B601" s="33" t="s">
        <v>2916</v>
      </c>
      <c r="C601" s="33" t="s">
        <v>5424</v>
      </c>
    </row>
    <row r="602" spans="1:3" ht="15" thickBot="1" x14ac:dyDescent="0.35">
      <c r="A602" s="33">
        <v>601</v>
      </c>
      <c r="B602" s="33" t="s">
        <v>2918</v>
      </c>
      <c r="C602" s="33" t="s">
        <v>5424</v>
      </c>
    </row>
    <row r="603" spans="1:3" ht="15" thickBot="1" x14ac:dyDescent="0.35">
      <c r="A603" s="33">
        <v>602</v>
      </c>
      <c r="B603" s="33" t="s">
        <v>1963</v>
      </c>
      <c r="C603" s="33" t="s">
        <v>5424</v>
      </c>
    </row>
    <row r="604" spans="1:3" ht="15" thickBot="1" x14ac:dyDescent="0.35">
      <c r="A604" s="33">
        <v>603</v>
      </c>
      <c r="B604" s="33" t="s">
        <v>3000</v>
      </c>
      <c r="C604" s="33" t="s">
        <v>5424</v>
      </c>
    </row>
    <row r="605" spans="1:3" ht="15" thickBot="1" x14ac:dyDescent="0.35">
      <c r="A605" s="33">
        <v>604</v>
      </c>
      <c r="B605" s="33" t="s">
        <v>3003</v>
      </c>
      <c r="C605" s="33" t="s">
        <v>5424</v>
      </c>
    </row>
    <row r="606" spans="1:3" ht="15" thickBot="1" x14ac:dyDescent="0.35">
      <c r="A606" s="33">
        <v>605</v>
      </c>
      <c r="B606" s="33" t="s">
        <v>3022</v>
      </c>
      <c r="C606" s="33" t="s">
        <v>5424</v>
      </c>
    </row>
    <row r="607" spans="1:3" ht="15" thickBot="1" x14ac:dyDescent="0.35">
      <c r="A607" s="33">
        <v>606</v>
      </c>
      <c r="B607" s="33" t="s">
        <v>1712</v>
      </c>
      <c r="C607" s="33" t="s">
        <v>5424</v>
      </c>
    </row>
    <row r="608" spans="1:3" ht="15" thickBot="1" x14ac:dyDescent="0.35">
      <c r="A608" s="33">
        <v>607</v>
      </c>
      <c r="B608" s="33" t="s">
        <v>3133</v>
      </c>
      <c r="C608" s="33" t="s">
        <v>5424</v>
      </c>
    </row>
    <row r="609" spans="1:3" ht="15" thickBot="1" x14ac:dyDescent="0.35">
      <c r="A609" s="33">
        <v>608</v>
      </c>
      <c r="B609" s="33" t="s">
        <v>3165</v>
      </c>
      <c r="C609" s="33" t="s">
        <v>5424</v>
      </c>
    </row>
    <row r="610" spans="1:3" ht="15" thickBot="1" x14ac:dyDescent="0.35">
      <c r="A610" s="33">
        <v>609</v>
      </c>
      <c r="B610" s="33" t="s">
        <v>3260</v>
      </c>
      <c r="C610" s="33" t="s">
        <v>5424</v>
      </c>
    </row>
    <row r="611" spans="1:3" ht="15" thickBot="1" x14ac:dyDescent="0.35">
      <c r="A611" s="33">
        <v>610</v>
      </c>
      <c r="B611" s="33" t="s">
        <v>3266</v>
      </c>
      <c r="C611" s="33" t="s">
        <v>5424</v>
      </c>
    </row>
    <row r="612" spans="1:3" ht="15" thickBot="1" x14ac:dyDescent="0.35">
      <c r="A612" s="33">
        <v>611</v>
      </c>
      <c r="B612" s="33" t="s">
        <v>819</v>
      </c>
      <c r="C612" s="33" t="s">
        <v>5424</v>
      </c>
    </row>
    <row r="613" spans="1:3" ht="15" thickBot="1" x14ac:dyDescent="0.35">
      <c r="A613" s="33">
        <v>612</v>
      </c>
      <c r="B613" s="33" t="s">
        <v>5425</v>
      </c>
      <c r="C613" s="33" t="s">
        <v>5426</v>
      </c>
    </row>
    <row r="614" spans="1:3" ht="15" thickBot="1" x14ac:dyDescent="0.35">
      <c r="A614" s="33">
        <v>613</v>
      </c>
      <c r="B614" s="33" t="s">
        <v>1946</v>
      </c>
      <c r="C614" s="33" t="s">
        <v>5426</v>
      </c>
    </row>
    <row r="615" spans="1:3" ht="15" thickBot="1" x14ac:dyDescent="0.35">
      <c r="A615" s="33">
        <v>614</v>
      </c>
      <c r="B615" s="33" t="s">
        <v>2731</v>
      </c>
      <c r="C615" s="33" t="s">
        <v>5426</v>
      </c>
    </row>
    <row r="616" spans="1:3" ht="15" thickBot="1" x14ac:dyDescent="0.35">
      <c r="A616" s="33">
        <v>615</v>
      </c>
      <c r="B616" s="33" t="s">
        <v>2842</v>
      </c>
      <c r="C616" s="33" t="s">
        <v>5426</v>
      </c>
    </row>
    <row r="617" spans="1:3" ht="15" thickBot="1" x14ac:dyDescent="0.35">
      <c r="A617" s="33">
        <v>616</v>
      </c>
      <c r="B617" s="33" t="s">
        <v>2892</v>
      </c>
      <c r="C617" s="33" t="s">
        <v>5426</v>
      </c>
    </row>
    <row r="618" spans="1:3" ht="15" thickBot="1" x14ac:dyDescent="0.35">
      <c r="A618" s="33">
        <v>617</v>
      </c>
      <c r="B618" s="33" t="s">
        <v>2897</v>
      </c>
      <c r="C618" s="33" t="s">
        <v>5426</v>
      </c>
    </row>
    <row r="619" spans="1:3" ht="15" thickBot="1" x14ac:dyDescent="0.35">
      <c r="A619" s="33">
        <v>618</v>
      </c>
      <c r="B619" s="33" t="s">
        <v>2943</v>
      </c>
      <c r="C619" s="33" t="s">
        <v>5426</v>
      </c>
    </row>
    <row r="620" spans="1:3" ht="15" thickBot="1" x14ac:dyDescent="0.35">
      <c r="A620" s="33">
        <v>619</v>
      </c>
      <c r="B620" s="33" t="s">
        <v>2969</v>
      </c>
      <c r="C620" s="33" t="s">
        <v>5426</v>
      </c>
    </row>
    <row r="621" spans="1:3" ht="15" thickBot="1" x14ac:dyDescent="0.35">
      <c r="A621" s="33">
        <v>620</v>
      </c>
      <c r="B621" s="33" t="s">
        <v>2988</v>
      </c>
      <c r="C621" s="33" t="s">
        <v>5426</v>
      </c>
    </row>
    <row r="622" spans="1:3" ht="15" thickBot="1" x14ac:dyDescent="0.35">
      <c r="A622" s="33">
        <v>621</v>
      </c>
      <c r="B622" s="33" t="s">
        <v>739</v>
      </c>
      <c r="C622" s="33" t="s">
        <v>5426</v>
      </c>
    </row>
    <row r="623" spans="1:3" ht="15" thickBot="1" x14ac:dyDescent="0.35">
      <c r="A623" s="33">
        <v>622</v>
      </c>
      <c r="B623" s="33" t="s">
        <v>3021</v>
      </c>
      <c r="C623" s="33" t="s">
        <v>5426</v>
      </c>
    </row>
    <row r="624" spans="1:3" ht="15" thickBot="1" x14ac:dyDescent="0.35">
      <c r="A624" s="33">
        <v>623</v>
      </c>
      <c r="B624" s="33" t="s">
        <v>743</v>
      </c>
      <c r="C624" s="33" t="s">
        <v>5426</v>
      </c>
    </row>
    <row r="625" spans="1:3" ht="15" thickBot="1" x14ac:dyDescent="0.35">
      <c r="A625" s="33">
        <v>624</v>
      </c>
      <c r="B625" s="33" t="s">
        <v>3033</v>
      </c>
      <c r="C625" s="33" t="s">
        <v>5426</v>
      </c>
    </row>
    <row r="626" spans="1:3" ht="15" thickBot="1" x14ac:dyDescent="0.35">
      <c r="A626" s="33">
        <v>625</v>
      </c>
      <c r="B626" s="33" t="s">
        <v>3056</v>
      </c>
      <c r="C626" s="33" t="s">
        <v>5426</v>
      </c>
    </row>
    <row r="627" spans="1:3" ht="15" thickBot="1" x14ac:dyDescent="0.35">
      <c r="A627" s="33">
        <v>626</v>
      </c>
      <c r="B627" s="33" t="s">
        <v>3071</v>
      </c>
      <c r="C627" s="33" t="s">
        <v>5426</v>
      </c>
    </row>
    <row r="628" spans="1:3" ht="15" thickBot="1" x14ac:dyDescent="0.35">
      <c r="A628" s="33">
        <v>627</v>
      </c>
      <c r="B628" s="33" t="s">
        <v>3095</v>
      </c>
      <c r="C628" s="33" t="s">
        <v>5426</v>
      </c>
    </row>
    <row r="629" spans="1:3" ht="15" thickBot="1" x14ac:dyDescent="0.35">
      <c r="A629" s="33">
        <v>628</v>
      </c>
      <c r="B629" s="33" t="s">
        <v>789</v>
      </c>
      <c r="C629" s="33" t="s">
        <v>5426</v>
      </c>
    </row>
    <row r="630" spans="1:3" ht="15" thickBot="1" x14ac:dyDescent="0.35">
      <c r="A630" s="33">
        <v>629</v>
      </c>
      <c r="B630" s="33" t="s">
        <v>1959</v>
      </c>
      <c r="C630" s="33" t="s">
        <v>5426</v>
      </c>
    </row>
    <row r="631" spans="1:3" ht="15" thickBot="1" x14ac:dyDescent="0.35">
      <c r="A631" s="33">
        <v>630</v>
      </c>
      <c r="B631" s="33" t="s">
        <v>1776</v>
      </c>
      <c r="C631" s="33" t="s">
        <v>5426</v>
      </c>
    </row>
    <row r="632" spans="1:3" ht="15" thickBot="1" x14ac:dyDescent="0.35">
      <c r="A632" s="33">
        <v>631</v>
      </c>
      <c r="B632" s="33" t="s">
        <v>809</v>
      </c>
      <c r="C632" s="33" t="s">
        <v>5426</v>
      </c>
    </row>
    <row r="633" spans="1:3" ht="15" thickBot="1" x14ac:dyDescent="0.35">
      <c r="A633" s="33">
        <v>632</v>
      </c>
      <c r="B633" s="33" t="s">
        <v>3250</v>
      </c>
      <c r="C633" s="33" t="s">
        <v>5426</v>
      </c>
    </row>
    <row r="634" spans="1:3" ht="15" thickBot="1" x14ac:dyDescent="0.35">
      <c r="A634" s="33">
        <v>633</v>
      </c>
      <c r="B634" s="33" t="s">
        <v>2594</v>
      </c>
      <c r="C634" s="33" t="s">
        <v>5427</v>
      </c>
    </row>
    <row r="635" spans="1:3" ht="15" thickBot="1" x14ac:dyDescent="0.35">
      <c r="A635" s="33">
        <v>634</v>
      </c>
      <c r="B635" s="33" t="s">
        <v>2606</v>
      </c>
      <c r="C635" s="33" t="s">
        <v>5427</v>
      </c>
    </row>
    <row r="636" spans="1:3" ht="15" thickBot="1" x14ac:dyDescent="0.35">
      <c r="A636" s="33">
        <v>635</v>
      </c>
      <c r="B636" s="33" t="s">
        <v>2633</v>
      </c>
      <c r="C636" s="33" t="s">
        <v>5427</v>
      </c>
    </row>
    <row r="637" spans="1:3" ht="15" thickBot="1" x14ac:dyDescent="0.35">
      <c r="A637" s="33">
        <v>636</v>
      </c>
      <c r="B637" s="33" t="s">
        <v>2659</v>
      </c>
      <c r="C637" s="33" t="s">
        <v>5427</v>
      </c>
    </row>
    <row r="638" spans="1:3" ht="15" thickBot="1" x14ac:dyDescent="0.35">
      <c r="A638" s="33">
        <v>637</v>
      </c>
      <c r="B638" s="33" t="s">
        <v>2661</v>
      </c>
      <c r="C638" s="33" t="s">
        <v>5427</v>
      </c>
    </row>
    <row r="639" spans="1:3" ht="15" thickBot="1" x14ac:dyDescent="0.35">
      <c r="A639" s="33">
        <v>638</v>
      </c>
      <c r="B639" s="33" t="s">
        <v>2662</v>
      </c>
      <c r="C639" s="33" t="s">
        <v>5427</v>
      </c>
    </row>
    <row r="640" spans="1:3" ht="15" thickBot="1" x14ac:dyDescent="0.35">
      <c r="A640" s="33">
        <v>639</v>
      </c>
      <c r="B640" s="33" t="s">
        <v>2669</v>
      </c>
      <c r="C640" s="33" t="s">
        <v>5427</v>
      </c>
    </row>
    <row r="641" spans="1:3" ht="15" thickBot="1" x14ac:dyDescent="0.35">
      <c r="A641" s="33">
        <v>640</v>
      </c>
      <c r="B641" s="33" t="s">
        <v>2680</v>
      </c>
      <c r="C641" s="33" t="s">
        <v>5427</v>
      </c>
    </row>
    <row r="642" spans="1:3" ht="15" thickBot="1" x14ac:dyDescent="0.35">
      <c r="A642" s="33">
        <v>641</v>
      </c>
      <c r="B642" s="33" t="s">
        <v>2682</v>
      </c>
      <c r="C642" s="33" t="s">
        <v>5427</v>
      </c>
    </row>
    <row r="643" spans="1:3" ht="15" thickBot="1" x14ac:dyDescent="0.35">
      <c r="A643" s="33">
        <v>642</v>
      </c>
      <c r="B643" s="33" t="s">
        <v>2683</v>
      </c>
      <c r="C643" s="33" t="s">
        <v>5427</v>
      </c>
    </row>
    <row r="644" spans="1:3" ht="15" thickBot="1" x14ac:dyDescent="0.35">
      <c r="A644" s="33">
        <v>643</v>
      </c>
      <c r="B644" s="33" t="s">
        <v>2753</v>
      </c>
      <c r="C644" s="33" t="s">
        <v>5427</v>
      </c>
    </row>
    <row r="645" spans="1:3" ht="15" thickBot="1" x14ac:dyDescent="0.35">
      <c r="A645" s="33">
        <v>644</v>
      </c>
      <c r="B645" s="33" t="s">
        <v>2773</v>
      </c>
      <c r="C645" s="33" t="s">
        <v>5427</v>
      </c>
    </row>
    <row r="646" spans="1:3" ht="15" thickBot="1" x14ac:dyDescent="0.35">
      <c r="A646" s="33">
        <v>645</v>
      </c>
      <c r="B646" s="33" t="s">
        <v>2798</v>
      </c>
      <c r="C646" s="33" t="s">
        <v>5427</v>
      </c>
    </row>
    <row r="647" spans="1:3" ht="15" thickBot="1" x14ac:dyDescent="0.35">
      <c r="A647" s="33">
        <v>646</v>
      </c>
      <c r="B647" s="33" t="s">
        <v>2818</v>
      </c>
      <c r="C647" s="33" t="s">
        <v>5427</v>
      </c>
    </row>
    <row r="648" spans="1:3" ht="15" thickBot="1" x14ac:dyDescent="0.35">
      <c r="A648" s="33">
        <v>647</v>
      </c>
      <c r="B648" s="33" t="s">
        <v>2819</v>
      </c>
      <c r="C648" s="33" t="s">
        <v>5427</v>
      </c>
    </row>
    <row r="649" spans="1:3" ht="15" thickBot="1" x14ac:dyDescent="0.35">
      <c r="A649" s="33">
        <v>648</v>
      </c>
      <c r="B649" s="33" t="s">
        <v>2825</v>
      </c>
      <c r="C649" s="33" t="s">
        <v>5427</v>
      </c>
    </row>
    <row r="650" spans="1:3" ht="15" thickBot="1" x14ac:dyDescent="0.35">
      <c r="A650" s="33">
        <v>649</v>
      </c>
      <c r="B650" s="33" t="s">
        <v>2873</v>
      </c>
      <c r="C650" s="33" t="s">
        <v>5427</v>
      </c>
    </row>
    <row r="651" spans="1:3" ht="15" thickBot="1" x14ac:dyDescent="0.35">
      <c r="A651" s="33">
        <v>650</v>
      </c>
      <c r="B651" s="33" t="s">
        <v>2880</v>
      </c>
      <c r="C651" s="33" t="s">
        <v>5427</v>
      </c>
    </row>
    <row r="652" spans="1:3" ht="15" thickBot="1" x14ac:dyDescent="0.35">
      <c r="A652" s="33">
        <v>651</v>
      </c>
      <c r="B652" s="33" t="s">
        <v>5428</v>
      </c>
      <c r="C652" s="33" t="s">
        <v>5427</v>
      </c>
    </row>
    <row r="653" spans="1:3" ht="15" thickBot="1" x14ac:dyDescent="0.35">
      <c r="A653" s="33">
        <v>652</v>
      </c>
      <c r="B653" s="33" t="s">
        <v>2910</v>
      </c>
      <c r="C653" s="33" t="s">
        <v>5427</v>
      </c>
    </row>
    <row r="654" spans="1:3" ht="15" thickBot="1" x14ac:dyDescent="0.35">
      <c r="A654" s="33">
        <v>653</v>
      </c>
      <c r="B654" s="33" t="s">
        <v>2923</v>
      </c>
      <c r="C654" s="33" t="s">
        <v>5427</v>
      </c>
    </row>
    <row r="655" spans="1:3" ht="15" thickBot="1" x14ac:dyDescent="0.35">
      <c r="A655" s="33">
        <v>654</v>
      </c>
      <c r="B655" s="33" t="s">
        <v>3006</v>
      </c>
      <c r="C655" s="33" t="s">
        <v>5427</v>
      </c>
    </row>
    <row r="656" spans="1:3" ht="15" thickBot="1" x14ac:dyDescent="0.35">
      <c r="A656" s="33">
        <v>655</v>
      </c>
      <c r="B656" s="33" t="s">
        <v>3010</v>
      </c>
      <c r="C656" s="33" t="s">
        <v>5427</v>
      </c>
    </row>
    <row r="657" spans="1:3" ht="15" thickBot="1" x14ac:dyDescent="0.35">
      <c r="A657" s="33">
        <v>656</v>
      </c>
      <c r="B657" s="33" t="s">
        <v>3031</v>
      </c>
      <c r="C657" s="33" t="s">
        <v>5427</v>
      </c>
    </row>
    <row r="658" spans="1:3" ht="15" thickBot="1" x14ac:dyDescent="0.35">
      <c r="A658" s="33">
        <v>657</v>
      </c>
      <c r="B658" s="33" t="s">
        <v>3089</v>
      </c>
      <c r="C658" s="33" t="s">
        <v>5427</v>
      </c>
    </row>
    <row r="659" spans="1:3" ht="15" thickBot="1" x14ac:dyDescent="0.35">
      <c r="A659" s="33">
        <v>658</v>
      </c>
      <c r="B659" s="33" t="s">
        <v>3096</v>
      </c>
      <c r="C659" s="33" t="s">
        <v>5427</v>
      </c>
    </row>
    <row r="660" spans="1:3" ht="15" thickBot="1" x14ac:dyDescent="0.35">
      <c r="A660" s="33">
        <v>659</v>
      </c>
      <c r="B660" s="33" t="s">
        <v>3159</v>
      </c>
      <c r="C660" s="33" t="s">
        <v>5427</v>
      </c>
    </row>
    <row r="661" spans="1:3" ht="15" thickBot="1" x14ac:dyDescent="0.35">
      <c r="A661" s="33">
        <v>660</v>
      </c>
      <c r="B661" s="33" t="s">
        <v>3208</v>
      </c>
      <c r="C661" s="33" t="s">
        <v>5427</v>
      </c>
    </row>
    <row r="662" spans="1:3" ht="15" thickBot="1" x14ac:dyDescent="0.35">
      <c r="A662" s="33">
        <v>661</v>
      </c>
      <c r="B662" s="33" t="s">
        <v>1964</v>
      </c>
      <c r="C662" s="33" t="s">
        <v>5427</v>
      </c>
    </row>
    <row r="663" spans="1:3" ht="15" thickBot="1" x14ac:dyDescent="0.35">
      <c r="A663" s="33">
        <v>662</v>
      </c>
      <c r="B663" s="33" t="s">
        <v>3222</v>
      </c>
      <c r="C663" s="33" t="s">
        <v>5427</v>
      </c>
    </row>
    <row r="664" spans="1:3" ht="15" thickBot="1" x14ac:dyDescent="0.35">
      <c r="A664" s="33">
        <v>663</v>
      </c>
      <c r="B664" s="33" t="s">
        <v>817</v>
      </c>
      <c r="C664" s="33" t="s">
        <v>5427</v>
      </c>
    </row>
    <row r="665" spans="1:3" ht="15" thickBot="1" x14ac:dyDescent="0.35">
      <c r="A665" s="33">
        <v>664</v>
      </c>
      <c r="B665" s="33" t="s">
        <v>3255</v>
      </c>
      <c r="C665" s="33" t="s">
        <v>5427</v>
      </c>
    </row>
    <row r="666" spans="1:3" ht="15" thickBot="1" x14ac:dyDescent="0.35">
      <c r="A666" s="33">
        <v>665</v>
      </c>
      <c r="B666" s="33" t="s">
        <v>2586</v>
      </c>
      <c r="C666" s="33" t="s">
        <v>5429</v>
      </c>
    </row>
    <row r="667" spans="1:3" ht="15" thickBot="1" x14ac:dyDescent="0.35">
      <c r="A667" s="33">
        <v>666</v>
      </c>
      <c r="B667" s="33" t="s">
        <v>2604</v>
      </c>
      <c r="C667" s="33" t="s">
        <v>5429</v>
      </c>
    </row>
    <row r="668" spans="1:3" ht="15" thickBot="1" x14ac:dyDescent="0.35">
      <c r="A668" s="33">
        <v>667</v>
      </c>
      <c r="B668" s="33" t="s">
        <v>2685</v>
      </c>
      <c r="C668" s="33" t="s">
        <v>5429</v>
      </c>
    </row>
    <row r="669" spans="1:3" ht="15" thickBot="1" x14ac:dyDescent="0.35">
      <c r="A669" s="33">
        <v>668</v>
      </c>
      <c r="B669" s="33" t="s">
        <v>659</v>
      </c>
      <c r="C669" s="33" t="s">
        <v>5429</v>
      </c>
    </row>
    <row r="670" spans="1:3" ht="15" thickBot="1" x14ac:dyDescent="0.35">
      <c r="A670" s="33">
        <v>669</v>
      </c>
      <c r="B670" s="33" t="s">
        <v>2712</v>
      </c>
      <c r="C670" s="33" t="s">
        <v>5429</v>
      </c>
    </row>
    <row r="671" spans="1:3" ht="15" thickBot="1" x14ac:dyDescent="0.35">
      <c r="A671" s="33">
        <v>670</v>
      </c>
      <c r="B671" s="33" t="s">
        <v>2742</v>
      </c>
      <c r="C671" s="33" t="s">
        <v>5429</v>
      </c>
    </row>
    <row r="672" spans="1:3" ht="15" thickBot="1" x14ac:dyDescent="0.35">
      <c r="A672" s="33">
        <v>671</v>
      </c>
      <c r="B672" s="33" t="s">
        <v>2749</v>
      </c>
      <c r="C672" s="33" t="s">
        <v>5429</v>
      </c>
    </row>
    <row r="673" spans="1:3" ht="15" thickBot="1" x14ac:dyDescent="0.35">
      <c r="A673" s="33">
        <v>672</v>
      </c>
      <c r="B673" s="33" t="s">
        <v>2755</v>
      </c>
      <c r="C673" s="33" t="s">
        <v>5429</v>
      </c>
    </row>
    <row r="674" spans="1:3" ht="15" thickBot="1" x14ac:dyDescent="0.35">
      <c r="A674" s="33">
        <v>673</v>
      </c>
      <c r="B674" s="33" t="s">
        <v>2766</v>
      </c>
      <c r="C674" s="33" t="s">
        <v>5429</v>
      </c>
    </row>
    <row r="675" spans="1:3" ht="15" thickBot="1" x14ac:dyDescent="0.35">
      <c r="A675" s="33">
        <v>674</v>
      </c>
      <c r="B675" s="33" t="s">
        <v>2796</v>
      </c>
      <c r="C675" s="33" t="s">
        <v>5429</v>
      </c>
    </row>
    <row r="676" spans="1:3" ht="15" thickBot="1" x14ac:dyDescent="0.35">
      <c r="A676" s="33">
        <v>675</v>
      </c>
      <c r="B676" s="33" t="s">
        <v>2800</v>
      </c>
      <c r="C676" s="33" t="s">
        <v>5429</v>
      </c>
    </row>
    <row r="677" spans="1:3" ht="15" thickBot="1" x14ac:dyDescent="0.35">
      <c r="A677" s="33">
        <v>676</v>
      </c>
      <c r="B677" s="33" t="s">
        <v>2805</v>
      </c>
      <c r="C677" s="33" t="s">
        <v>5429</v>
      </c>
    </row>
    <row r="678" spans="1:3" ht="15" thickBot="1" x14ac:dyDescent="0.35">
      <c r="A678" s="33">
        <v>677</v>
      </c>
      <c r="B678" s="33" t="s">
        <v>2833</v>
      </c>
      <c r="C678" s="33" t="s">
        <v>5429</v>
      </c>
    </row>
    <row r="679" spans="1:3" ht="15" thickBot="1" x14ac:dyDescent="0.35">
      <c r="A679" s="33">
        <v>678</v>
      </c>
      <c r="B679" s="33" t="s">
        <v>685</v>
      </c>
      <c r="C679" s="33" t="s">
        <v>5429</v>
      </c>
    </row>
    <row r="680" spans="1:3" ht="15" thickBot="1" x14ac:dyDescent="0.35">
      <c r="A680" s="33">
        <v>679</v>
      </c>
      <c r="B680" s="33" t="s">
        <v>687</v>
      </c>
      <c r="C680" s="33" t="s">
        <v>5429</v>
      </c>
    </row>
    <row r="681" spans="1:3" ht="15" thickBot="1" x14ac:dyDescent="0.35">
      <c r="A681" s="33">
        <v>680</v>
      </c>
      <c r="B681" s="33" t="s">
        <v>2854</v>
      </c>
      <c r="C681" s="33" t="s">
        <v>5429</v>
      </c>
    </row>
    <row r="682" spans="1:3" ht="15" thickBot="1" x14ac:dyDescent="0.35">
      <c r="A682" s="33">
        <v>681</v>
      </c>
      <c r="B682" s="33" t="s">
        <v>2901</v>
      </c>
      <c r="C682" s="33" t="s">
        <v>5429</v>
      </c>
    </row>
    <row r="683" spans="1:3" ht="15" thickBot="1" x14ac:dyDescent="0.35">
      <c r="A683" s="33">
        <v>682</v>
      </c>
      <c r="B683" s="33" t="s">
        <v>713</v>
      </c>
      <c r="C683" s="33" t="s">
        <v>5429</v>
      </c>
    </row>
    <row r="684" spans="1:3" ht="15" thickBot="1" x14ac:dyDescent="0.35">
      <c r="A684" s="33">
        <v>683</v>
      </c>
      <c r="B684" s="33" t="s">
        <v>2965</v>
      </c>
      <c r="C684" s="33" t="s">
        <v>5429</v>
      </c>
    </row>
    <row r="685" spans="1:3" ht="15" thickBot="1" x14ac:dyDescent="0.35">
      <c r="A685" s="33">
        <v>684</v>
      </c>
      <c r="B685" s="33" t="s">
        <v>2974</v>
      </c>
      <c r="C685" s="33" t="s">
        <v>5429</v>
      </c>
    </row>
    <row r="686" spans="1:3" ht="15" thickBot="1" x14ac:dyDescent="0.35">
      <c r="A686" s="33">
        <v>685</v>
      </c>
      <c r="B686" s="33" t="s">
        <v>2979</v>
      </c>
      <c r="C686" s="33" t="s">
        <v>5429</v>
      </c>
    </row>
    <row r="687" spans="1:3" ht="15" thickBot="1" x14ac:dyDescent="0.35">
      <c r="A687" s="33">
        <v>686</v>
      </c>
      <c r="B687" s="33" t="s">
        <v>3009</v>
      </c>
      <c r="C687" s="33" t="s">
        <v>5429</v>
      </c>
    </row>
    <row r="688" spans="1:3" ht="15" thickBot="1" x14ac:dyDescent="0.35">
      <c r="A688" s="33">
        <v>687</v>
      </c>
      <c r="B688" s="33" t="s">
        <v>3014</v>
      </c>
      <c r="C688" s="33" t="s">
        <v>5429</v>
      </c>
    </row>
    <row r="689" spans="1:3" ht="15" thickBot="1" x14ac:dyDescent="0.35">
      <c r="A689" s="33">
        <v>688</v>
      </c>
      <c r="B689" s="33" t="s">
        <v>3055</v>
      </c>
      <c r="C689" s="33" t="s">
        <v>5429</v>
      </c>
    </row>
    <row r="690" spans="1:3" ht="15" thickBot="1" x14ac:dyDescent="0.35">
      <c r="A690" s="33">
        <v>689</v>
      </c>
      <c r="B690" s="33" t="s">
        <v>3057</v>
      </c>
      <c r="C690" s="33" t="s">
        <v>5429</v>
      </c>
    </row>
    <row r="691" spans="1:3" ht="15" thickBot="1" x14ac:dyDescent="0.35">
      <c r="A691" s="33">
        <v>690</v>
      </c>
      <c r="B691" s="33" t="s">
        <v>3129</v>
      </c>
      <c r="C691" s="33" t="s">
        <v>5429</v>
      </c>
    </row>
    <row r="692" spans="1:3" ht="15" thickBot="1" x14ac:dyDescent="0.35">
      <c r="A692" s="33">
        <v>691</v>
      </c>
      <c r="B692" s="33" t="s">
        <v>3137</v>
      </c>
      <c r="C692" s="33" t="s">
        <v>5429</v>
      </c>
    </row>
    <row r="693" spans="1:3" ht="15" thickBot="1" x14ac:dyDescent="0.35">
      <c r="A693" s="33">
        <v>692</v>
      </c>
      <c r="B693" s="33" t="s">
        <v>3149</v>
      </c>
      <c r="C693" s="33" t="s">
        <v>5429</v>
      </c>
    </row>
    <row r="694" spans="1:3" ht="15" thickBot="1" x14ac:dyDescent="0.35">
      <c r="A694" s="33">
        <v>693</v>
      </c>
      <c r="B694" s="33" t="s">
        <v>3169</v>
      </c>
      <c r="C694" s="33" t="s">
        <v>5429</v>
      </c>
    </row>
    <row r="695" spans="1:3" ht="15" thickBot="1" x14ac:dyDescent="0.35">
      <c r="A695" s="33">
        <v>694</v>
      </c>
      <c r="B695" s="33" t="s">
        <v>3193</v>
      </c>
      <c r="C695" s="33" t="s">
        <v>5429</v>
      </c>
    </row>
    <row r="696" spans="1:3" ht="15" thickBot="1" x14ac:dyDescent="0.35">
      <c r="A696" s="33">
        <v>695</v>
      </c>
      <c r="B696" s="33" t="s">
        <v>3195</v>
      </c>
      <c r="C696" s="33" t="s">
        <v>5429</v>
      </c>
    </row>
    <row r="697" spans="1:3" ht="15" thickBot="1" x14ac:dyDescent="0.35">
      <c r="A697" s="33">
        <v>696</v>
      </c>
      <c r="B697" s="33" t="s">
        <v>3199</v>
      </c>
      <c r="C697" s="33" t="s">
        <v>5429</v>
      </c>
    </row>
    <row r="698" spans="1:3" ht="15" thickBot="1" x14ac:dyDescent="0.35">
      <c r="A698" s="33">
        <v>697</v>
      </c>
      <c r="B698" s="33" t="s">
        <v>3205</v>
      </c>
      <c r="C698" s="33" t="s">
        <v>5429</v>
      </c>
    </row>
    <row r="699" spans="1:3" ht="15" thickBot="1" x14ac:dyDescent="0.35">
      <c r="A699" s="33">
        <v>698</v>
      </c>
      <c r="B699" s="33" t="s">
        <v>3209</v>
      </c>
      <c r="C699" s="33" t="s">
        <v>5429</v>
      </c>
    </row>
    <row r="700" spans="1:3" ht="15" thickBot="1" x14ac:dyDescent="0.35">
      <c r="A700" s="33">
        <v>699</v>
      </c>
      <c r="B700" s="33" t="s">
        <v>3225</v>
      </c>
      <c r="C700" s="33" t="s">
        <v>5429</v>
      </c>
    </row>
    <row r="701" spans="1:3" ht="15" thickBot="1" x14ac:dyDescent="0.35">
      <c r="A701" s="33">
        <v>700</v>
      </c>
      <c r="B701" s="33" t="s">
        <v>3229</v>
      </c>
      <c r="C701" s="33" t="s">
        <v>5429</v>
      </c>
    </row>
    <row r="702" spans="1:3" ht="15" thickBot="1" x14ac:dyDescent="0.35">
      <c r="A702" s="33">
        <v>701</v>
      </c>
      <c r="B702" s="33" t="s">
        <v>3235</v>
      </c>
      <c r="C702" s="33" t="s">
        <v>5429</v>
      </c>
    </row>
    <row r="703" spans="1:3" ht="15" thickBot="1" x14ac:dyDescent="0.35">
      <c r="A703" s="33">
        <v>702</v>
      </c>
      <c r="B703" s="33" t="s">
        <v>3282</v>
      </c>
      <c r="C703" s="33" t="s">
        <v>5429</v>
      </c>
    </row>
    <row r="704" spans="1:3" ht="15" thickBot="1" x14ac:dyDescent="0.35">
      <c r="A704" s="33">
        <v>703</v>
      </c>
      <c r="B704" s="33" t="s">
        <v>3283</v>
      </c>
      <c r="C704" s="33" t="s">
        <v>5429</v>
      </c>
    </row>
    <row r="705" spans="1:3" ht="15" thickBot="1" x14ac:dyDescent="0.35">
      <c r="A705" s="33">
        <v>704</v>
      </c>
      <c r="B705" s="33" t="s">
        <v>2612</v>
      </c>
      <c r="C705" s="33" t="s">
        <v>5430</v>
      </c>
    </row>
    <row r="706" spans="1:3" ht="15" thickBot="1" x14ac:dyDescent="0.35">
      <c r="A706" s="33">
        <v>705</v>
      </c>
      <c r="B706" s="33" t="s">
        <v>2628</v>
      </c>
      <c r="C706" s="33" t="s">
        <v>5430</v>
      </c>
    </row>
    <row r="707" spans="1:3" ht="15" thickBot="1" x14ac:dyDescent="0.35">
      <c r="A707" s="33">
        <v>706</v>
      </c>
      <c r="B707" s="33" t="s">
        <v>2630</v>
      </c>
      <c r="C707" s="33" t="s">
        <v>5430</v>
      </c>
    </row>
    <row r="708" spans="1:3" ht="15" thickBot="1" x14ac:dyDescent="0.35">
      <c r="A708" s="33">
        <v>707</v>
      </c>
      <c r="B708" s="33" t="s">
        <v>2670</v>
      </c>
      <c r="C708" s="33" t="s">
        <v>5430</v>
      </c>
    </row>
    <row r="709" spans="1:3" ht="15" thickBot="1" x14ac:dyDescent="0.35">
      <c r="A709" s="33">
        <v>708</v>
      </c>
      <c r="B709" s="33" t="s">
        <v>2676</v>
      </c>
      <c r="C709" s="33" t="s">
        <v>5430</v>
      </c>
    </row>
    <row r="710" spans="1:3" ht="15" thickBot="1" x14ac:dyDescent="0.35">
      <c r="A710" s="33">
        <v>709</v>
      </c>
      <c r="B710" s="33" t="s">
        <v>2763</v>
      </c>
      <c r="C710" s="33" t="s">
        <v>5430</v>
      </c>
    </row>
    <row r="711" spans="1:3" ht="15" thickBot="1" x14ac:dyDescent="0.35">
      <c r="A711" s="33">
        <v>710</v>
      </c>
      <c r="B711" s="33" t="s">
        <v>2765</v>
      </c>
      <c r="C711" s="33" t="s">
        <v>5430</v>
      </c>
    </row>
    <row r="712" spans="1:3" ht="15" thickBot="1" x14ac:dyDescent="0.35">
      <c r="A712" s="33">
        <v>711</v>
      </c>
      <c r="B712" s="33" t="s">
        <v>2775</v>
      </c>
      <c r="C712" s="33" t="s">
        <v>5430</v>
      </c>
    </row>
    <row r="713" spans="1:3" ht="15" thickBot="1" x14ac:dyDescent="0.35">
      <c r="A713" s="33">
        <v>712</v>
      </c>
      <c r="B713" s="33" t="s">
        <v>2783</v>
      </c>
      <c r="C713" s="33" t="s">
        <v>5430</v>
      </c>
    </row>
    <row r="714" spans="1:3" ht="15" thickBot="1" x14ac:dyDescent="0.35">
      <c r="A714" s="33">
        <v>713</v>
      </c>
      <c r="B714" s="33" t="s">
        <v>2784</v>
      </c>
      <c r="C714" s="33" t="s">
        <v>5430</v>
      </c>
    </row>
    <row r="715" spans="1:3" ht="15" thickBot="1" x14ac:dyDescent="0.35">
      <c r="A715" s="33">
        <v>714</v>
      </c>
      <c r="B715" s="33" t="s">
        <v>2790</v>
      </c>
      <c r="C715" s="33" t="s">
        <v>5430</v>
      </c>
    </row>
    <row r="716" spans="1:3" ht="15" thickBot="1" x14ac:dyDescent="0.35">
      <c r="A716" s="33">
        <v>715</v>
      </c>
      <c r="B716" s="33" t="s">
        <v>2828</v>
      </c>
      <c r="C716" s="33" t="s">
        <v>5430</v>
      </c>
    </row>
    <row r="717" spans="1:3" ht="15" thickBot="1" x14ac:dyDescent="0.35">
      <c r="A717" s="33">
        <v>716</v>
      </c>
      <c r="B717" s="33" t="s">
        <v>2831</v>
      </c>
      <c r="C717" s="33" t="s">
        <v>5430</v>
      </c>
    </row>
    <row r="718" spans="1:3" ht="15" thickBot="1" x14ac:dyDescent="0.35">
      <c r="A718" s="33">
        <v>717</v>
      </c>
      <c r="B718" s="33" t="s">
        <v>5431</v>
      </c>
      <c r="C718" s="33" t="s">
        <v>5430</v>
      </c>
    </row>
    <row r="719" spans="1:3" ht="15" thickBot="1" x14ac:dyDescent="0.35">
      <c r="A719" s="33">
        <v>718</v>
      </c>
      <c r="B719" s="33" t="s">
        <v>2885</v>
      </c>
      <c r="C719" s="33" t="s">
        <v>5430</v>
      </c>
    </row>
    <row r="720" spans="1:3" ht="15" thickBot="1" x14ac:dyDescent="0.35">
      <c r="A720" s="33">
        <v>719</v>
      </c>
      <c r="B720" s="33" t="s">
        <v>2931</v>
      </c>
      <c r="C720" s="33" t="s">
        <v>5430</v>
      </c>
    </row>
    <row r="721" spans="1:3" ht="15" thickBot="1" x14ac:dyDescent="0.35">
      <c r="A721" s="33">
        <v>720</v>
      </c>
      <c r="B721" s="33" t="s">
        <v>2997</v>
      </c>
      <c r="C721" s="33" t="s">
        <v>5430</v>
      </c>
    </row>
    <row r="722" spans="1:3" ht="15" thickBot="1" x14ac:dyDescent="0.35">
      <c r="A722" s="33">
        <v>721</v>
      </c>
      <c r="B722" s="33" t="s">
        <v>3008</v>
      </c>
      <c r="C722" s="33" t="s">
        <v>5430</v>
      </c>
    </row>
    <row r="723" spans="1:3" ht="15" thickBot="1" x14ac:dyDescent="0.35">
      <c r="A723" s="33">
        <v>722</v>
      </c>
      <c r="B723" s="33" t="s">
        <v>3045</v>
      </c>
      <c r="C723" s="33" t="s">
        <v>5430</v>
      </c>
    </row>
    <row r="724" spans="1:3" ht="15" thickBot="1" x14ac:dyDescent="0.35">
      <c r="A724" s="33">
        <v>723</v>
      </c>
      <c r="B724" s="33" t="s">
        <v>962</v>
      </c>
      <c r="C724" s="33" t="s">
        <v>5430</v>
      </c>
    </row>
    <row r="725" spans="1:3" ht="15" thickBot="1" x14ac:dyDescent="0.35">
      <c r="A725" s="33">
        <v>724</v>
      </c>
      <c r="B725" s="33" t="s">
        <v>3102</v>
      </c>
      <c r="C725" s="33" t="s">
        <v>5430</v>
      </c>
    </row>
    <row r="726" spans="1:3" ht="15" thickBot="1" x14ac:dyDescent="0.35">
      <c r="A726" s="33">
        <v>725</v>
      </c>
      <c r="B726" s="33" t="s">
        <v>3152</v>
      </c>
      <c r="C726" s="33" t="s">
        <v>5430</v>
      </c>
    </row>
    <row r="727" spans="1:3" ht="15" thickBot="1" x14ac:dyDescent="0.35">
      <c r="A727" s="33">
        <v>726</v>
      </c>
      <c r="B727" s="33" t="s">
        <v>3157</v>
      </c>
      <c r="C727" s="33" t="s">
        <v>5430</v>
      </c>
    </row>
    <row r="728" spans="1:3" ht="15" thickBot="1" x14ac:dyDescent="0.35">
      <c r="A728" s="33">
        <v>727</v>
      </c>
      <c r="B728" s="33" t="s">
        <v>3173</v>
      </c>
      <c r="C728" s="33" t="s">
        <v>5430</v>
      </c>
    </row>
    <row r="729" spans="1:3" ht="15" thickBot="1" x14ac:dyDescent="0.35">
      <c r="A729" s="33">
        <v>728</v>
      </c>
      <c r="B729" s="33" t="s">
        <v>2829</v>
      </c>
      <c r="C729" s="33" t="s">
        <v>5430</v>
      </c>
    </row>
    <row r="730" spans="1:3" ht="15" thickBot="1" x14ac:dyDescent="0.35">
      <c r="A730" s="33">
        <v>729</v>
      </c>
      <c r="B730" s="33" t="s">
        <v>3223</v>
      </c>
      <c r="C730" s="33" t="s">
        <v>5430</v>
      </c>
    </row>
    <row r="731" spans="1:3" ht="15" thickBot="1" x14ac:dyDescent="0.35">
      <c r="A731" s="33">
        <v>730</v>
      </c>
      <c r="B731" s="33" t="s">
        <v>2638</v>
      </c>
      <c r="C731" s="33" t="s">
        <v>5430</v>
      </c>
    </row>
    <row r="732" spans="1:3" ht="15" thickBot="1" x14ac:dyDescent="0.35">
      <c r="A732" s="33">
        <v>731</v>
      </c>
      <c r="B732" s="33" t="s">
        <v>644</v>
      </c>
      <c r="C732" s="33" t="s">
        <v>5432</v>
      </c>
    </row>
    <row r="733" spans="1:3" ht="15" thickBot="1" x14ac:dyDescent="0.35">
      <c r="A733" s="33">
        <v>732</v>
      </c>
      <c r="B733" s="33" t="s">
        <v>2614</v>
      </c>
      <c r="C733" s="33" t="s">
        <v>5432</v>
      </c>
    </row>
    <row r="734" spans="1:3" ht="15" thickBot="1" x14ac:dyDescent="0.35">
      <c r="A734" s="33">
        <v>733</v>
      </c>
      <c r="B734" s="33" t="s">
        <v>646</v>
      </c>
      <c r="C734" s="33" t="s">
        <v>5432</v>
      </c>
    </row>
    <row r="735" spans="1:3" ht="15" thickBot="1" x14ac:dyDescent="0.35">
      <c r="A735" s="33">
        <v>734</v>
      </c>
      <c r="B735" s="33" t="s">
        <v>2645</v>
      </c>
      <c r="C735" s="33" t="s">
        <v>5432</v>
      </c>
    </row>
    <row r="736" spans="1:3" ht="15" thickBot="1" x14ac:dyDescent="0.35">
      <c r="A736" s="33">
        <v>735</v>
      </c>
      <c r="B736" s="33" t="s">
        <v>2697</v>
      </c>
      <c r="C736" s="33" t="s">
        <v>5432</v>
      </c>
    </row>
    <row r="737" spans="1:3" ht="15" thickBot="1" x14ac:dyDescent="0.35">
      <c r="A737" s="33">
        <v>736</v>
      </c>
      <c r="B737" s="33" t="s">
        <v>2704</v>
      </c>
      <c r="C737" s="33" t="s">
        <v>5432</v>
      </c>
    </row>
    <row r="738" spans="1:3" ht="15" thickBot="1" x14ac:dyDescent="0.35">
      <c r="A738" s="33">
        <v>737</v>
      </c>
      <c r="B738" s="33" t="s">
        <v>2709</v>
      </c>
      <c r="C738" s="33" t="s">
        <v>5432</v>
      </c>
    </row>
    <row r="739" spans="1:3" ht="15" thickBot="1" x14ac:dyDescent="0.35">
      <c r="A739" s="33">
        <v>738</v>
      </c>
      <c r="B739" s="33" t="s">
        <v>2735</v>
      </c>
      <c r="C739" s="33" t="s">
        <v>5432</v>
      </c>
    </row>
    <row r="740" spans="1:3" ht="15" thickBot="1" x14ac:dyDescent="0.35">
      <c r="A740" s="33">
        <v>739</v>
      </c>
      <c r="B740" s="33" t="s">
        <v>2744</v>
      </c>
      <c r="C740" s="33" t="s">
        <v>5432</v>
      </c>
    </row>
    <row r="741" spans="1:3" ht="15" thickBot="1" x14ac:dyDescent="0.35">
      <c r="A741" s="33">
        <v>740</v>
      </c>
      <c r="B741" s="33" t="s">
        <v>2769</v>
      </c>
      <c r="C741" s="33" t="s">
        <v>5432</v>
      </c>
    </row>
    <row r="742" spans="1:3" ht="15" thickBot="1" x14ac:dyDescent="0.35">
      <c r="A742" s="33">
        <v>741</v>
      </c>
      <c r="B742" s="33" t="s">
        <v>2839</v>
      </c>
      <c r="C742" s="33" t="s">
        <v>5432</v>
      </c>
    </row>
    <row r="743" spans="1:3" ht="15" thickBot="1" x14ac:dyDescent="0.35">
      <c r="A743" s="33">
        <v>742</v>
      </c>
      <c r="B743" s="33" t="s">
        <v>2899</v>
      </c>
      <c r="C743" s="33" t="s">
        <v>5432</v>
      </c>
    </row>
    <row r="744" spans="1:3" ht="15" thickBot="1" x14ac:dyDescent="0.35">
      <c r="A744" s="33">
        <v>743</v>
      </c>
      <c r="B744" s="33" t="s">
        <v>2907</v>
      </c>
      <c r="C744" s="33" t="s">
        <v>5432</v>
      </c>
    </row>
    <row r="745" spans="1:3" ht="15" thickBot="1" x14ac:dyDescent="0.35">
      <c r="A745" s="33">
        <v>744</v>
      </c>
      <c r="B745" s="33" t="s">
        <v>2914</v>
      </c>
      <c r="C745" s="33" t="s">
        <v>5432</v>
      </c>
    </row>
    <row r="746" spans="1:3" ht="15" thickBot="1" x14ac:dyDescent="0.35">
      <c r="A746" s="33">
        <v>745</v>
      </c>
      <c r="B746" s="33" t="s">
        <v>709</v>
      </c>
      <c r="C746" s="33" t="s">
        <v>5432</v>
      </c>
    </row>
    <row r="747" spans="1:3" ht="15" thickBot="1" x14ac:dyDescent="0.35">
      <c r="A747" s="33">
        <v>746</v>
      </c>
      <c r="B747" s="33" t="s">
        <v>711</v>
      </c>
      <c r="C747" s="33" t="s">
        <v>5432</v>
      </c>
    </row>
    <row r="748" spans="1:3" ht="15" thickBot="1" x14ac:dyDescent="0.35">
      <c r="A748" s="33">
        <v>747</v>
      </c>
      <c r="B748" s="33" t="s">
        <v>719</v>
      </c>
      <c r="C748" s="33" t="s">
        <v>5432</v>
      </c>
    </row>
    <row r="749" spans="1:3" ht="15" thickBot="1" x14ac:dyDescent="0.35">
      <c r="A749" s="33">
        <v>748</v>
      </c>
      <c r="B749" s="33" t="s">
        <v>2987</v>
      </c>
      <c r="C749" s="33" t="s">
        <v>5432</v>
      </c>
    </row>
    <row r="750" spans="1:3" ht="15" thickBot="1" x14ac:dyDescent="0.35">
      <c r="A750" s="33">
        <v>749</v>
      </c>
      <c r="B750" s="33" t="s">
        <v>2990</v>
      </c>
      <c r="C750" s="33" t="s">
        <v>5432</v>
      </c>
    </row>
    <row r="751" spans="1:3" ht="15" thickBot="1" x14ac:dyDescent="0.35">
      <c r="A751" s="33">
        <v>750</v>
      </c>
      <c r="B751" s="33" t="s">
        <v>3025</v>
      </c>
      <c r="C751" s="33" t="s">
        <v>5432</v>
      </c>
    </row>
    <row r="752" spans="1:3" ht="15" thickBot="1" x14ac:dyDescent="0.35">
      <c r="A752" s="33">
        <v>751</v>
      </c>
      <c r="B752" s="33" t="s">
        <v>3034</v>
      </c>
      <c r="C752" s="33" t="s">
        <v>5432</v>
      </c>
    </row>
    <row r="753" spans="1:3" ht="15" thickBot="1" x14ac:dyDescent="0.35">
      <c r="A753" s="33">
        <v>752</v>
      </c>
      <c r="B753" s="33" t="s">
        <v>771</v>
      </c>
      <c r="C753" s="33" t="s">
        <v>5432</v>
      </c>
    </row>
    <row r="754" spans="1:3" ht="15" thickBot="1" x14ac:dyDescent="0.35">
      <c r="A754" s="33">
        <v>753</v>
      </c>
      <c r="B754" s="33" t="s">
        <v>3261</v>
      </c>
      <c r="C754" s="33" t="s">
        <v>5432</v>
      </c>
    </row>
    <row r="755" spans="1:3" ht="15" thickBot="1" x14ac:dyDescent="0.35">
      <c r="A755" s="33">
        <v>754</v>
      </c>
      <c r="B755" s="33" t="s">
        <v>831</v>
      </c>
      <c r="C755" s="33" t="s">
        <v>5432</v>
      </c>
    </row>
    <row r="756" spans="1:3" ht="15" thickBot="1" x14ac:dyDescent="0.35">
      <c r="A756" s="33">
        <v>755</v>
      </c>
      <c r="B756" s="33" t="s">
        <v>3280</v>
      </c>
      <c r="C756" s="33" t="s">
        <v>5432</v>
      </c>
    </row>
    <row r="757" spans="1:3" ht="15" thickBot="1" x14ac:dyDescent="0.35">
      <c r="A757" s="33">
        <v>756</v>
      </c>
      <c r="B757" s="33" t="s">
        <v>2642</v>
      </c>
      <c r="C757" s="33" t="s">
        <v>5433</v>
      </c>
    </row>
    <row r="758" spans="1:3" ht="15" thickBot="1" x14ac:dyDescent="0.35">
      <c r="A758" s="33">
        <v>757</v>
      </c>
      <c r="B758" s="33" t="s">
        <v>2644</v>
      </c>
      <c r="C758" s="33" t="s">
        <v>5433</v>
      </c>
    </row>
    <row r="759" spans="1:3" ht="15" thickBot="1" x14ac:dyDescent="0.35">
      <c r="A759" s="33">
        <v>758</v>
      </c>
      <c r="B759" s="33" t="s">
        <v>2647</v>
      </c>
      <c r="C759" s="33" t="s">
        <v>5433</v>
      </c>
    </row>
    <row r="760" spans="1:3" ht="15" thickBot="1" x14ac:dyDescent="0.35">
      <c r="A760" s="33">
        <v>759</v>
      </c>
      <c r="B760" s="33" t="s">
        <v>385</v>
      </c>
      <c r="C760" s="33" t="s">
        <v>5433</v>
      </c>
    </row>
    <row r="761" spans="1:3" ht="15" thickBot="1" x14ac:dyDescent="0.35">
      <c r="A761" s="33">
        <v>760</v>
      </c>
      <c r="B761" s="33" t="s">
        <v>2668</v>
      </c>
      <c r="C761" s="33" t="s">
        <v>5433</v>
      </c>
    </row>
    <row r="762" spans="1:3" ht="15" thickBot="1" x14ac:dyDescent="0.35">
      <c r="A762" s="33">
        <v>761</v>
      </c>
      <c r="B762" s="33" t="s">
        <v>2673</v>
      </c>
      <c r="C762" s="33" t="s">
        <v>5433</v>
      </c>
    </row>
    <row r="763" spans="1:3" ht="15" thickBot="1" x14ac:dyDescent="0.35">
      <c r="A763" s="33">
        <v>762</v>
      </c>
      <c r="B763" s="33" t="s">
        <v>2677</v>
      </c>
      <c r="C763" s="33" t="s">
        <v>5433</v>
      </c>
    </row>
    <row r="764" spans="1:3" ht="15" thickBot="1" x14ac:dyDescent="0.35">
      <c r="A764" s="33">
        <v>763</v>
      </c>
      <c r="B764" s="33" t="s">
        <v>2699</v>
      </c>
      <c r="C764" s="33" t="s">
        <v>5433</v>
      </c>
    </row>
    <row r="765" spans="1:3" ht="15" thickBot="1" x14ac:dyDescent="0.35">
      <c r="A765" s="33">
        <v>764</v>
      </c>
      <c r="B765" s="33" t="s">
        <v>669</v>
      </c>
      <c r="C765" s="33" t="s">
        <v>5433</v>
      </c>
    </row>
    <row r="766" spans="1:3" ht="15" thickBot="1" x14ac:dyDescent="0.35">
      <c r="A766" s="33">
        <v>765</v>
      </c>
      <c r="B766" s="33" t="s">
        <v>2760</v>
      </c>
      <c r="C766" s="33" t="s">
        <v>5433</v>
      </c>
    </row>
    <row r="767" spans="1:3" ht="15" thickBot="1" x14ac:dyDescent="0.35">
      <c r="A767" s="33">
        <v>766</v>
      </c>
      <c r="B767" s="33" t="s">
        <v>2815</v>
      </c>
      <c r="C767" s="33" t="s">
        <v>5433</v>
      </c>
    </row>
    <row r="768" spans="1:3" ht="15" thickBot="1" x14ac:dyDescent="0.35">
      <c r="A768" s="33">
        <v>767</v>
      </c>
      <c r="B768" s="33" t="s">
        <v>2834</v>
      </c>
      <c r="C768" s="33" t="s">
        <v>5433</v>
      </c>
    </row>
    <row r="769" spans="1:3" ht="15" thickBot="1" x14ac:dyDescent="0.35">
      <c r="A769" s="33">
        <v>768</v>
      </c>
      <c r="B769" s="33" t="s">
        <v>2838</v>
      </c>
      <c r="C769" s="33" t="s">
        <v>5433</v>
      </c>
    </row>
    <row r="770" spans="1:3" ht="15" thickBot="1" x14ac:dyDescent="0.35">
      <c r="A770" s="33">
        <v>769</v>
      </c>
      <c r="B770" s="33" t="s">
        <v>2846</v>
      </c>
      <c r="C770" s="33" t="s">
        <v>5433</v>
      </c>
    </row>
    <row r="771" spans="1:3" ht="15" thickBot="1" x14ac:dyDescent="0.35">
      <c r="A771" s="33">
        <v>770</v>
      </c>
      <c r="B771" s="33" t="s">
        <v>2872</v>
      </c>
      <c r="C771" s="33" t="s">
        <v>5433</v>
      </c>
    </row>
    <row r="772" spans="1:3" ht="15" thickBot="1" x14ac:dyDescent="0.35">
      <c r="A772" s="33">
        <v>771</v>
      </c>
      <c r="B772" s="33" t="s">
        <v>2875</v>
      </c>
      <c r="C772" s="33" t="s">
        <v>5433</v>
      </c>
    </row>
    <row r="773" spans="1:3" ht="15" thickBot="1" x14ac:dyDescent="0.35">
      <c r="A773" s="33">
        <v>772</v>
      </c>
      <c r="B773" s="33" t="s">
        <v>2884</v>
      </c>
      <c r="C773" s="33" t="s">
        <v>5433</v>
      </c>
    </row>
    <row r="774" spans="1:3" ht="15" thickBot="1" x14ac:dyDescent="0.35">
      <c r="A774" s="33">
        <v>773</v>
      </c>
      <c r="B774" s="33" t="s">
        <v>2893</v>
      </c>
      <c r="C774" s="33" t="s">
        <v>5433</v>
      </c>
    </row>
    <row r="775" spans="1:3" ht="15" thickBot="1" x14ac:dyDescent="0.35">
      <c r="A775" s="33">
        <v>774</v>
      </c>
      <c r="B775" s="33" t="s">
        <v>2896</v>
      </c>
      <c r="C775" s="33" t="s">
        <v>5433</v>
      </c>
    </row>
    <row r="776" spans="1:3" ht="15" thickBot="1" x14ac:dyDescent="0.35">
      <c r="A776" s="33">
        <v>775</v>
      </c>
      <c r="B776" s="33" t="s">
        <v>2911</v>
      </c>
      <c r="C776" s="33" t="s">
        <v>5433</v>
      </c>
    </row>
    <row r="777" spans="1:3" ht="15" thickBot="1" x14ac:dyDescent="0.35">
      <c r="A777" s="33">
        <v>776</v>
      </c>
      <c r="B777" s="33" t="s">
        <v>2912</v>
      </c>
      <c r="C777" s="33" t="s">
        <v>5433</v>
      </c>
    </row>
    <row r="778" spans="1:3" ht="15" thickBot="1" x14ac:dyDescent="0.35">
      <c r="A778" s="33">
        <v>777</v>
      </c>
      <c r="B778" s="33" t="s">
        <v>2920</v>
      </c>
      <c r="C778" s="33" t="s">
        <v>5433</v>
      </c>
    </row>
    <row r="779" spans="1:3" ht="15" thickBot="1" x14ac:dyDescent="0.35">
      <c r="A779" s="33">
        <v>778</v>
      </c>
      <c r="B779" s="33" t="s">
        <v>1965</v>
      </c>
      <c r="C779" s="33" t="s">
        <v>5433</v>
      </c>
    </row>
    <row r="780" spans="1:3" ht="15" thickBot="1" x14ac:dyDescent="0.35">
      <c r="A780" s="33">
        <v>779</v>
      </c>
      <c r="B780" s="33" t="s">
        <v>2949</v>
      </c>
      <c r="C780" s="33" t="s">
        <v>5433</v>
      </c>
    </row>
    <row r="781" spans="1:3" ht="15" thickBot="1" x14ac:dyDescent="0.35">
      <c r="A781" s="33">
        <v>780</v>
      </c>
      <c r="B781" s="33" t="s">
        <v>725</v>
      </c>
      <c r="C781" s="33" t="s">
        <v>5433</v>
      </c>
    </row>
    <row r="782" spans="1:3" ht="15" thickBot="1" x14ac:dyDescent="0.35">
      <c r="A782" s="33">
        <v>781</v>
      </c>
      <c r="B782" s="33" t="s">
        <v>2980</v>
      </c>
      <c r="C782" s="33" t="s">
        <v>5433</v>
      </c>
    </row>
    <row r="783" spans="1:3" ht="15" thickBot="1" x14ac:dyDescent="0.35">
      <c r="A783" s="33">
        <v>782</v>
      </c>
      <c r="B783" s="33" t="s">
        <v>2984</v>
      </c>
      <c r="C783" s="33" t="s">
        <v>5433</v>
      </c>
    </row>
    <row r="784" spans="1:3" ht="15" thickBot="1" x14ac:dyDescent="0.35">
      <c r="A784" s="33">
        <v>783</v>
      </c>
      <c r="B784" s="33" t="s">
        <v>2995</v>
      </c>
      <c r="C784" s="33" t="s">
        <v>5433</v>
      </c>
    </row>
    <row r="785" spans="1:3" ht="15" thickBot="1" x14ac:dyDescent="0.35">
      <c r="A785" s="33">
        <v>784</v>
      </c>
      <c r="B785" s="33" t="s">
        <v>3020</v>
      </c>
      <c r="C785" s="33" t="s">
        <v>5433</v>
      </c>
    </row>
    <row r="786" spans="1:3" ht="15" thickBot="1" x14ac:dyDescent="0.35">
      <c r="A786" s="33">
        <v>785</v>
      </c>
      <c r="B786" s="33" t="s">
        <v>79</v>
      </c>
      <c r="C786" s="33" t="s">
        <v>5433</v>
      </c>
    </row>
    <row r="787" spans="1:3" ht="15" thickBot="1" x14ac:dyDescent="0.35">
      <c r="A787" s="33">
        <v>786</v>
      </c>
      <c r="B787" s="33" t="s">
        <v>3064</v>
      </c>
      <c r="C787" s="33" t="s">
        <v>5433</v>
      </c>
    </row>
    <row r="788" spans="1:3" ht="15" thickBot="1" x14ac:dyDescent="0.35">
      <c r="A788" s="33">
        <v>787</v>
      </c>
      <c r="B788" s="33" t="s">
        <v>3105</v>
      </c>
      <c r="C788" s="33" t="s">
        <v>5433</v>
      </c>
    </row>
    <row r="789" spans="1:3" ht="15" thickBot="1" x14ac:dyDescent="0.35">
      <c r="A789" s="33">
        <v>788</v>
      </c>
      <c r="B789" s="33" t="s">
        <v>3108</v>
      </c>
      <c r="C789" s="33" t="s">
        <v>5433</v>
      </c>
    </row>
    <row r="790" spans="1:3" ht="15" thickBot="1" x14ac:dyDescent="0.35">
      <c r="A790" s="33">
        <v>789</v>
      </c>
      <c r="B790" s="33" t="s">
        <v>3115</v>
      </c>
      <c r="C790" s="33" t="s">
        <v>5433</v>
      </c>
    </row>
    <row r="791" spans="1:3" ht="15" thickBot="1" x14ac:dyDescent="0.35">
      <c r="A791" s="33">
        <v>790</v>
      </c>
      <c r="B791" s="33" t="s">
        <v>3117</v>
      </c>
      <c r="C791" s="33" t="s">
        <v>5433</v>
      </c>
    </row>
    <row r="792" spans="1:3" ht="15" thickBot="1" x14ac:dyDescent="0.35">
      <c r="A792" s="33">
        <v>791</v>
      </c>
      <c r="B792" s="33" t="s">
        <v>3122</v>
      </c>
      <c r="C792" s="33" t="s">
        <v>5433</v>
      </c>
    </row>
    <row r="793" spans="1:3" ht="15" thickBot="1" x14ac:dyDescent="0.35">
      <c r="A793" s="33">
        <v>792</v>
      </c>
      <c r="B793" s="33" t="s">
        <v>3136</v>
      </c>
      <c r="C793" s="33" t="s">
        <v>5433</v>
      </c>
    </row>
    <row r="794" spans="1:3" ht="15" thickBot="1" x14ac:dyDescent="0.35">
      <c r="A794" s="33">
        <v>793</v>
      </c>
      <c r="B794" s="33" t="s">
        <v>978</v>
      </c>
      <c r="C794" s="33" t="s">
        <v>5433</v>
      </c>
    </row>
    <row r="795" spans="1:3" ht="15" thickBot="1" x14ac:dyDescent="0.35">
      <c r="A795" s="33">
        <v>794</v>
      </c>
      <c r="B795" s="33" t="s">
        <v>799</v>
      </c>
      <c r="C795" s="33" t="s">
        <v>5433</v>
      </c>
    </row>
    <row r="796" spans="1:3" ht="15" thickBot="1" x14ac:dyDescent="0.35">
      <c r="A796" s="33">
        <v>795</v>
      </c>
      <c r="B796" s="33" t="s">
        <v>1944</v>
      </c>
      <c r="C796" s="33" t="s">
        <v>5433</v>
      </c>
    </row>
    <row r="797" spans="1:3" ht="15" thickBot="1" x14ac:dyDescent="0.35">
      <c r="A797" s="33">
        <v>796</v>
      </c>
      <c r="B797" s="33" t="s">
        <v>807</v>
      </c>
      <c r="C797" s="33" t="s">
        <v>5433</v>
      </c>
    </row>
    <row r="798" spans="1:3" ht="15" thickBot="1" x14ac:dyDescent="0.35">
      <c r="A798" s="33">
        <v>797</v>
      </c>
      <c r="B798" s="33" t="s">
        <v>3236</v>
      </c>
      <c r="C798" s="33" t="s">
        <v>5433</v>
      </c>
    </row>
    <row r="799" spans="1:3" ht="15" thickBot="1" x14ac:dyDescent="0.35">
      <c r="A799" s="33">
        <v>798</v>
      </c>
      <c r="B799" s="33" t="s">
        <v>3247</v>
      </c>
      <c r="C799" s="33" t="s">
        <v>5433</v>
      </c>
    </row>
    <row r="800" spans="1:3" ht="15" thickBot="1" x14ac:dyDescent="0.35">
      <c r="A800" s="33">
        <v>799</v>
      </c>
      <c r="B800" s="33" t="s">
        <v>3277</v>
      </c>
      <c r="C800" s="33" t="s">
        <v>5433</v>
      </c>
    </row>
    <row r="801" spans="1:3" ht="15" thickBot="1" x14ac:dyDescent="0.35">
      <c r="A801" s="33">
        <v>800</v>
      </c>
      <c r="B801" s="33" t="s">
        <v>5434</v>
      </c>
      <c r="C801" s="33" t="s">
        <v>5435</v>
      </c>
    </row>
    <row r="802" spans="1:3" ht="15" thickBot="1" x14ac:dyDescent="0.35">
      <c r="A802" s="33">
        <v>801</v>
      </c>
      <c r="B802" s="33" t="s">
        <v>650</v>
      </c>
      <c r="C802" s="33" t="s">
        <v>5435</v>
      </c>
    </row>
    <row r="803" spans="1:3" ht="15" thickBot="1" x14ac:dyDescent="0.35">
      <c r="A803" s="33">
        <v>802</v>
      </c>
      <c r="B803" s="33" t="s">
        <v>2663</v>
      </c>
      <c r="C803" s="33" t="s">
        <v>5435</v>
      </c>
    </row>
    <row r="804" spans="1:3" ht="15" thickBot="1" x14ac:dyDescent="0.35">
      <c r="A804" s="33">
        <v>803</v>
      </c>
      <c r="B804" s="33" t="s">
        <v>2664</v>
      </c>
      <c r="C804" s="33" t="s">
        <v>5435</v>
      </c>
    </row>
    <row r="805" spans="1:3" ht="15" thickBot="1" x14ac:dyDescent="0.35">
      <c r="A805" s="33">
        <v>804</v>
      </c>
      <c r="B805" s="33" t="s">
        <v>2671</v>
      </c>
      <c r="C805" s="33" t="s">
        <v>5435</v>
      </c>
    </row>
    <row r="806" spans="1:3" ht="15" thickBot="1" x14ac:dyDescent="0.35">
      <c r="A806" s="33">
        <v>805</v>
      </c>
      <c r="B806" s="33" t="s">
        <v>657</v>
      </c>
      <c r="C806" s="33" t="s">
        <v>5435</v>
      </c>
    </row>
    <row r="807" spans="1:3" ht="15" thickBot="1" x14ac:dyDescent="0.35">
      <c r="A807" s="33">
        <v>806</v>
      </c>
      <c r="B807" s="33" t="s">
        <v>2701</v>
      </c>
      <c r="C807" s="33" t="s">
        <v>5435</v>
      </c>
    </row>
    <row r="808" spans="1:3" ht="15" thickBot="1" x14ac:dyDescent="0.35">
      <c r="A808" s="33">
        <v>807</v>
      </c>
      <c r="B808" s="33" t="s">
        <v>2739</v>
      </c>
      <c r="C808" s="33" t="s">
        <v>5435</v>
      </c>
    </row>
    <row r="809" spans="1:3" ht="15" thickBot="1" x14ac:dyDescent="0.35">
      <c r="A809" s="33">
        <v>808</v>
      </c>
      <c r="B809" s="33" t="s">
        <v>667</v>
      </c>
      <c r="C809" s="33" t="s">
        <v>5435</v>
      </c>
    </row>
    <row r="810" spans="1:3" ht="15" thickBot="1" x14ac:dyDescent="0.35">
      <c r="A810" s="33">
        <v>809</v>
      </c>
      <c r="B810" s="33" t="s">
        <v>2762</v>
      </c>
      <c r="C810" s="33" t="s">
        <v>5435</v>
      </c>
    </row>
    <row r="811" spans="1:3" ht="15" thickBot="1" x14ac:dyDescent="0.35">
      <c r="A811" s="33">
        <v>810</v>
      </c>
      <c r="B811" s="33" t="s">
        <v>2777</v>
      </c>
      <c r="C811" s="33" t="s">
        <v>5435</v>
      </c>
    </row>
    <row r="812" spans="1:3" ht="15" thickBot="1" x14ac:dyDescent="0.35">
      <c r="A812" s="33">
        <v>811</v>
      </c>
      <c r="B812" s="33" t="s">
        <v>2812</v>
      </c>
      <c r="C812" s="33" t="s">
        <v>5435</v>
      </c>
    </row>
    <row r="813" spans="1:3" ht="15" thickBot="1" x14ac:dyDescent="0.35">
      <c r="A813" s="33">
        <v>812</v>
      </c>
      <c r="B813" s="33" t="s">
        <v>2840</v>
      </c>
      <c r="C813" s="33" t="s">
        <v>5435</v>
      </c>
    </row>
    <row r="814" spans="1:3" ht="15" thickBot="1" x14ac:dyDescent="0.35">
      <c r="A814" s="33">
        <v>813</v>
      </c>
      <c r="B814" s="33" t="s">
        <v>2841</v>
      </c>
      <c r="C814" s="33" t="s">
        <v>5435</v>
      </c>
    </row>
    <row r="815" spans="1:3" ht="15" thickBot="1" x14ac:dyDescent="0.35">
      <c r="A815" s="33">
        <v>814</v>
      </c>
      <c r="B815" s="33" t="s">
        <v>693</v>
      </c>
      <c r="C815" s="33" t="s">
        <v>5435</v>
      </c>
    </row>
    <row r="816" spans="1:3" ht="15" thickBot="1" x14ac:dyDescent="0.35">
      <c r="A816" s="33">
        <v>815</v>
      </c>
      <c r="B816" s="33" t="s">
        <v>2852</v>
      </c>
      <c r="C816" s="33" t="s">
        <v>5435</v>
      </c>
    </row>
    <row r="817" spans="1:3" ht="15" thickBot="1" x14ac:dyDescent="0.35">
      <c r="A817" s="33">
        <v>816</v>
      </c>
      <c r="B817" s="33" t="s">
        <v>699</v>
      </c>
      <c r="C817" s="33" t="s">
        <v>5435</v>
      </c>
    </row>
    <row r="818" spans="1:3" ht="15" thickBot="1" x14ac:dyDescent="0.35">
      <c r="A818" s="33">
        <v>817</v>
      </c>
      <c r="B818" s="33" t="s">
        <v>2870</v>
      </c>
      <c r="C818" s="33" t="s">
        <v>5435</v>
      </c>
    </row>
    <row r="819" spans="1:3" ht="15" thickBot="1" x14ac:dyDescent="0.35">
      <c r="A819" s="33">
        <v>818</v>
      </c>
      <c r="B819" s="33" t="s">
        <v>701</v>
      </c>
      <c r="C819" s="33" t="s">
        <v>5435</v>
      </c>
    </row>
    <row r="820" spans="1:3" ht="15" thickBot="1" x14ac:dyDescent="0.35">
      <c r="A820" s="33">
        <v>819</v>
      </c>
      <c r="B820" s="33" t="s">
        <v>1966</v>
      </c>
      <c r="C820" s="33" t="s">
        <v>5435</v>
      </c>
    </row>
    <row r="821" spans="1:3" ht="15" thickBot="1" x14ac:dyDescent="0.35">
      <c r="A821" s="33">
        <v>820</v>
      </c>
      <c r="B821" s="33" t="s">
        <v>2894</v>
      </c>
      <c r="C821" s="33" t="s">
        <v>5435</v>
      </c>
    </row>
    <row r="822" spans="1:3" ht="15" thickBot="1" x14ac:dyDescent="0.35">
      <c r="A822" s="33">
        <v>821</v>
      </c>
      <c r="B822" s="33" t="s">
        <v>2895</v>
      </c>
      <c r="C822" s="33" t="s">
        <v>5435</v>
      </c>
    </row>
    <row r="823" spans="1:3" ht="15" thickBot="1" x14ac:dyDescent="0.35">
      <c r="A823" s="33">
        <v>822</v>
      </c>
      <c r="B823" s="33" t="s">
        <v>2057</v>
      </c>
      <c r="C823" s="33" t="s">
        <v>5435</v>
      </c>
    </row>
    <row r="824" spans="1:3" ht="15" thickBot="1" x14ac:dyDescent="0.35">
      <c r="A824" s="33">
        <v>823</v>
      </c>
      <c r="B824" s="33" t="s">
        <v>2926</v>
      </c>
      <c r="C824" s="33" t="s">
        <v>5435</v>
      </c>
    </row>
    <row r="825" spans="1:3" ht="15" thickBot="1" x14ac:dyDescent="0.35">
      <c r="A825" s="33">
        <v>824</v>
      </c>
      <c r="B825" s="33" t="s">
        <v>707</v>
      </c>
      <c r="C825" s="33" t="s">
        <v>5435</v>
      </c>
    </row>
    <row r="826" spans="1:3" ht="15" thickBot="1" x14ac:dyDescent="0.35">
      <c r="A826" s="33">
        <v>825</v>
      </c>
      <c r="B826" s="33" t="s">
        <v>2930</v>
      </c>
      <c r="C826" s="33" t="s">
        <v>5435</v>
      </c>
    </row>
    <row r="827" spans="1:3" ht="15" thickBot="1" x14ac:dyDescent="0.35">
      <c r="A827" s="33">
        <v>826</v>
      </c>
      <c r="B827" s="33" t="s">
        <v>2938</v>
      </c>
      <c r="C827" s="33" t="s">
        <v>5435</v>
      </c>
    </row>
    <row r="828" spans="1:3" ht="15" thickBot="1" x14ac:dyDescent="0.35">
      <c r="A828" s="33">
        <v>827</v>
      </c>
      <c r="B828" s="33" t="s">
        <v>715</v>
      </c>
      <c r="C828" s="33" t="s">
        <v>5435</v>
      </c>
    </row>
    <row r="829" spans="1:3" ht="15" thickBot="1" x14ac:dyDescent="0.35">
      <c r="A829" s="33">
        <v>828</v>
      </c>
      <c r="B829" s="33" t="s">
        <v>2941</v>
      </c>
      <c r="C829" s="33" t="s">
        <v>5435</v>
      </c>
    </row>
    <row r="830" spans="1:3" ht="15" thickBot="1" x14ac:dyDescent="0.35">
      <c r="A830" s="33">
        <v>829</v>
      </c>
      <c r="B830" s="33" t="s">
        <v>717</v>
      </c>
      <c r="C830" s="33" t="s">
        <v>5435</v>
      </c>
    </row>
    <row r="831" spans="1:3" ht="15" thickBot="1" x14ac:dyDescent="0.35">
      <c r="A831" s="33">
        <v>830</v>
      </c>
      <c r="B831" s="33" t="s">
        <v>2946</v>
      </c>
      <c r="C831" s="33" t="s">
        <v>5435</v>
      </c>
    </row>
    <row r="832" spans="1:3" ht="15" thickBot="1" x14ac:dyDescent="0.35">
      <c r="A832" s="33">
        <v>831</v>
      </c>
      <c r="B832" s="33" t="s">
        <v>2954</v>
      </c>
      <c r="C832" s="33" t="s">
        <v>5435</v>
      </c>
    </row>
    <row r="833" spans="1:3" ht="15" thickBot="1" x14ac:dyDescent="0.35">
      <c r="A833" s="33">
        <v>832</v>
      </c>
      <c r="B833" s="33" t="s">
        <v>1967</v>
      </c>
      <c r="C833" s="33" t="s">
        <v>5435</v>
      </c>
    </row>
    <row r="834" spans="1:3" ht="15" thickBot="1" x14ac:dyDescent="0.35">
      <c r="A834" s="33">
        <v>833</v>
      </c>
      <c r="B834" s="33" t="s">
        <v>723</v>
      </c>
      <c r="C834" s="33" t="s">
        <v>5435</v>
      </c>
    </row>
    <row r="835" spans="1:3" ht="15" thickBot="1" x14ac:dyDescent="0.35">
      <c r="A835" s="33">
        <v>834</v>
      </c>
      <c r="B835" s="33" t="s">
        <v>2966</v>
      </c>
      <c r="C835" s="33" t="s">
        <v>5435</v>
      </c>
    </row>
    <row r="836" spans="1:3" ht="15" thickBot="1" x14ac:dyDescent="0.35">
      <c r="A836" s="33">
        <v>835</v>
      </c>
      <c r="B836" s="33" t="s">
        <v>2059</v>
      </c>
      <c r="C836" s="33" t="s">
        <v>5435</v>
      </c>
    </row>
    <row r="837" spans="1:3" ht="15" thickBot="1" x14ac:dyDescent="0.35">
      <c r="A837" s="33">
        <v>836</v>
      </c>
      <c r="B837" s="33" t="s">
        <v>2992</v>
      </c>
      <c r="C837" s="33" t="s">
        <v>5435</v>
      </c>
    </row>
    <row r="838" spans="1:3" ht="15" thickBot="1" x14ac:dyDescent="0.35">
      <c r="A838" s="33">
        <v>837</v>
      </c>
      <c r="B838" s="33" t="s">
        <v>729</v>
      </c>
      <c r="C838" s="33" t="s">
        <v>5435</v>
      </c>
    </row>
    <row r="839" spans="1:3" ht="15" thickBot="1" x14ac:dyDescent="0.35">
      <c r="A839" s="33">
        <v>838</v>
      </c>
      <c r="B839" s="33" t="s">
        <v>2999</v>
      </c>
      <c r="C839" s="33" t="s">
        <v>5435</v>
      </c>
    </row>
    <row r="840" spans="1:3" ht="15" thickBot="1" x14ac:dyDescent="0.35">
      <c r="A840" s="33">
        <v>839</v>
      </c>
      <c r="B840" s="33" t="s">
        <v>3005</v>
      </c>
      <c r="C840" s="33" t="s">
        <v>5435</v>
      </c>
    </row>
    <row r="841" spans="1:3" ht="15" thickBot="1" x14ac:dyDescent="0.35">
      <c r="A841" s="33">
        <v>840</v>
      </c>
      <c r="B841" s="33" t="s">
        <v>747</v>
      </c>
      <c r="C841" s="33" t="s">
        <v>5435</v>
      </c>
    </row>
    <row r="842" spans="1:3" ht="15" thickBot="1" x14ac:dyDescent="0.35">
      <c r="A842" s="33">
        <v>841</v>
      </c>
      <c r="B842" s="33" t="s">
        <v>753</v>
      </c>
      <c r="C842" s="33" t="s">
        <v>5435</v>
      </c>
    </row>
    <row r="843" spans="1:3" ht="15" thickBot="1" x14ac:dyDescent="0.35">
      <c r="A843" s="33">
        <v>842</v>
      </c>
      <c r="B843" s="33" t="s">
        <v>757</v>
      </c>
      <c r="C843" s="33" t="s">
        <v>5435</v>
      </c>
    </row>
    <row r="844" spans="1:3" ht="15" thickBot="1" x14ac:dyDescent="0.35">
      <c r="A844" s="33">
        <v>843</v>
      </c>
      <c r="B844" s="33" t="s">
        <v>2060</v>
      </c>
      <c r="C844" s="33" t="s">
        <v>5435</v>
      </c>
    </row>
    <row r="845" spans="1:3" ht="15" thickBot="1" x14ac:dyDescent="0.35">
      <c r="A845" s="33">
        <v>844</v>
      </c>
      <c r="B845" s="33" t="s">
        <v>3083</v>
      </c>
      <c r="C845" s="33" t="s">
        <v>5435</v>
      </c>
    </row>
    <row r="846" spans="1:3" ht="15" thickBot="1" x14ac:dyDescent="0.35">
      <c r="A846" s="33">
        <v>845</v>
      </c>
      <c r="B846" s="33" t="s">
        <v>769</v>
      </c>
      <c r="C846" s="33" t="s">
        <v>5435</v>
      </c>
    </row>
    <row r="847" spans="1:3" ht="15" thickBot="1" x14ac:dyDescent="0.35">
      <c r="A847" s="33">
        <v>846</v>
      </c>
      <c r="B847" s="33" t="s">
        <v>600</v>
      </c>
      <c r="C847" s="33" t="s">
        <v>5435</v>
      </c>
    </row>
    <row r="848" spans="1:3" ht="15" thickBot="1" x14ac:dyDescent="0.35">
      <c r="A848" s="33">
        <v>847</v>
      </c>
      <c r="B848" s="33" t="s">
        <v>793</v>
      </c>
      <c r="C848" s="33" t="s">
        <v>5435</v>
      </c>
    </row>
    <row r="849" spans="1:3" ht="15" thickBot="1" x14ac:dyDescent="0.35">
      <c r="A849" s="33">
        <v>848</v>
      </c>
      <c r="B849" s="33" t="s">
        <v>3190</v>
      </c>
      <c r="C849" s="33" t="s">
        <v>5435</v>
      </c>
    </row>
    <row r="850" spans="1:3" ht="15" thickBot="1" x14ac:dyDescent="0.35">
      <c r="A850" s="33">
        <v>849</v>
      </c>
      <c r="B850" s="33" t="s">
        <v>795</v>
      </c>
      <c r="C850" s="33" t="s">
        <v>5435</v>
      </c>
    </row>
    <row r="851" spans="1:3" ht="15" thickBot="1" x14ac:dyDescent="0.35">
      <c r="A851" s="33">
        <v>850</v>
      </c>
      <c r="B851" s="33" t="s">
        <v>797</v>
      </c>
      <c r="C851" s="33" t="s">
        <v>5435</v>
      </c>
    </row>
    <row r="852" spans="1:3" ht="15" thickBot="1" x14ac:dyDescent="0.35">
      <c r="A852" s="33">
        <v>851</v>
      </c>
      <c r="B852" s="33" t="s">
        <v>3264</v>
      </c>
      <c r="C852" s="33" t="s">
        <v>5435</v>
      </c>
    </row>
    <row r="853" spans="1:3" ht="15" thickBot="1" x14ac:dyDescent="0.35">
      <c r="A853" s="33">
        <v>852</v>
      </c>
      <c r="B853" s="33" t="s">
        <v>3272</v>
      </c>
      <c r="C853" s="33" t="s">
        <v>5435</v>
      </c>
    </row>
    <row r="854" spans="1:3" ht="15" thickBot="1" x14ac:dyDescent="0.35">
      <c r="A854" s="33">
        <v>853</v>
      </c>
      <c r="B854" s="33" t="s">
        <v>3273</v>
      </c>
      <c r="C854" s="33" t="s">
        <v>5435</v>
      </c>
    </row>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8"/>
  <dimension ref="A1:I19"/>
  <sheetViews>
    <sheetView topLeftCell="C1" workbookViewId="0">
      <selection activeCell="F15" sqref="F15"/>
    </sheetView>
  </sheetViews>
  <sheetFormatPr defaultRowHeight="14.4" x14ac:dyDescent="0.3"/>
  <cols>
    <col min="1" max="1" width="46.6640625" bestFit="1" customWidth="1"/>
    <col min="2" max="2" width="58.44140625" customWidth="1"/>
    <col min="3" max="3" width="54.21875" customWidth="1"/>
    <col min="4" max="4" width="52.44140625" customWidth="1"/>
    <col min="5" max="5" width="37.109375" bestFit="1" customWidth="1"/>
    <col min="6" max="6" width="18.44140625" customWidth="1"/>
    <col min="7" max="7" width="31.44140625" customWidth="1"/>
    <col min="8" max="8" width="34" customWidth="1"/>
    <col min="9" max="9" width="47.21875" customWidth="1"/>
  </cols>
  <sheetData>
    <row r="1" spans="1:9" x14ac:dyDescent="0.3">
      <c r="A1" s="26" t="s">
        <v>5393</v>
      </c>
      <c r="B1" s="26" t="s">
        <v>5396</v>
      </c>
      <c r="C1" s="26"/>
      <c r="D1" s="26" t="s">
        <v>5396</v>
      </c>
      <c r="E1" s="26" t="s">
        <v>5397</v>
      </c>
      <c r="F1" s="26" t="s">
        <v>5394</v>
      </c>
    </row>
    <row r="2" spans="1:9" x14ac:dyDescent="0.3">
      <c r="A2" s="3" t="s">
        <v>5392</v>
      </c>
      <c r="B2" s="3" t="s">
        <v>5493</v>
      </c>
      <c r="C2" s="70" t="s">
        <v>5509</v>
      </c>
      <c r="D2" s="3" t="s">
        <v>5494</v>
      </c>
      <c r="E2" s="3" t="s">
        <v>5398</v>
      </c>
      <c r="F2" s="3" t="s">
        <v>5395</v>
      </c>
      <c r="G2" s="70" t="s">
        <v>5464</v>
      </c>
      <c r="H2" s="3" t="s">
        <v>5504</v>
      </c>
      <c r="I2" s="70" t="s">
        <v>5720</v>
      </c>
    </row>
    <row r="3" spans="1:9" x14ac:dyDescent="0.3">
      <c r="A3" s="20" t="s">
        <v>27</v>
      </c>
      <c r="B3" s="19" t="s">
        <v>5454</v>
      </c>
      <c r="C3" s="98" t="s">
        <v>5496</v>
      </c>
      <c r="D3" s="19" t="s">
        <v>5499</v>
      </c>
      <c r="E3" s="18" t="s">
        <v>37</v>
      </c>
      <c r="F3" s="19" t="s">
        <v>47</v>
      </c>
      <c r="G3" s="69" t="s">
        <v>5465</v>
      </c>
      <c r="H3" s="69" t="s">
        <v>5505</v>
      </c>
      <c r="I3" s="69" t="s">
        <v>5721</v>
      </c>
    </row>
    <row r="4" spans="1:9" x14ac:dyDescent="0.3">
      <c r="A4" s="20" t="s">
        <v>28</v>
      </c>
      <c r="B4" s="19" t="s">
        <v>5456</v>
      </c>
      <c r="C4" s="99" t="s">
        <v>5497</v>
      </c>
      <c r="D4" s="19" t="s">
        <v>5500</v>
      </c>
      <c r="E4" s="19" t="s">
        <v>36</v>
      </c>
      <c r="F4" s="30" t="s">
        <v>44</v>
      </c>
      <c r="G4" s="30" t="s">
        <v>5466</v>
      </c>
      <c r="H4" s="30" t="s">
        <v>5506</v>
      </c>
      <c r="I4" s="19" t="s">
        <v>5722</v>
      </c>
    </row>
    <row r="5" spans="1:9" x14ac:dyDescent="0.3">
      <c r="A5" s="20" t="s">
        <v>46</v>
      </c>
      <c r="B5" s="19" t="s">
        <v>49</v>
      </c>
      <c r="C5" s="99" t="s">
        <v>5745</v>
      </c>
      <c r="D5" s="19" t="s">
        <v>5501</v>
      </c>
      <c r="E5" s="18" t="s">
        <v>35</v>
      </c>
      <c r="F5" s="30"/>
      <c r="G5" s="30"/>
      <c r="H5" s="30" t="s">
        <v>5507</v>
      </c>
      <c r="I5" s="19" t="s">
        <v>5723</v>
      </c>
    </row>
    <row r="6" spans="1:9" x14ac:dyDescent="0.3">
      <c r="A6" s="20" t="s">
        <v>29</v>
      </c>
      <c r="B6" s="19" t="s">
        <v>50</v>
      </c>
      <c r="C6" s="19"/>
      <c r="D6" s="19" t="s">
        <v>5502</v>
      </c>
      <c r="E6" s="18" t="s">
        <v>34</v>
      </c>
      <c r="F6" s="30"/>
      <c r="G6" s="30"/>
      <c r="H6" s="30" t="s">
        <v>5508</v>
      </c>
      <c r="I6" s="30" t="s">
        <v>5724</v>
      </c>
    </row>
    <row r="7" spans="1:9" x14ac:dyDescent="0.3">
      <c r="A7" s="20" t="s">
        <v>52</v>
      </c>
      <c r="B7" s="19" t="s">
        <v>51</v>
      </c>
      <c r="C7" s="19"/>
      <c r="D7" s="30" t="s">
        <v>5495</v>
      </c>
      <c r="E7" s="18" t="s">
        <v>64</v>
      </c>
      <c r="F7" s="19"/>
      <c r="G7" s="19"/>
      <c r="H7" s="19"/>
      <c r="I7" s="19" t="s">
        <v>5725</v>
      </c>
    </row>
    <row r="8" spans="1:9" x14ac:dyDescent="0.3">
      <c r="A8" s="20" t="s">
        <v>48</v>
      </c>
      <c r="B8" s="19" t="s">
        <v>59</v>
      </c>
      <c r="C8" s="19"/>
      <c r="D8" s="19"/>
      <c r="E8" s="18" t="s">
        <v>65</v>
      </c>
      <c r="F8" s="19"/>
      <c r="G8" s="19"/>
      <c r="H8" s="19"/>
      <c r="I8" s="19" t="s">
        <v>5726</v>
      </c>
    </row>
    <row r="9" spans="1:9" x14ac:dyDescent="0.3">
      <c r="A9" s="20" t="s">
        <v>53</v>
      </c>
      <c r="B9" s="19" t="s">
        <v>60</v>
      </c>
      <c r="C9" s="19"/>
      <c r="D9" s="19"/>
      <c r="E9" s="18" t="s">
        <v>40</v>
      </c>
      <c r="F9" s="19"/>
      <c r="G9" s="19"/>
      <c r="H9" s="19"/>
      <c r="I9" s="19" t="s">
        <v>5727</v>
      </c>
    </row>
    <row r="10" spans="1:9" x14ac:dyDescent="0.3">
      <c r="A10" s="20" t="s">
        <v>45</v>
      </c>
      <c r="B10" s="19" t="s">
        <v>62</v>
      </c>
      <c r="C10" s="19"/>
      <c r="D10" s="19"/>
      <c r="E10" s="18" t="s">
        <v>66</v>
      </c>
      <c r="F10" s="19"/>
      <c r="G10" s="19"/>
      <c r="H10" s="19"/>
      <c r="I10" s="19" t="s">
        <v>5728</v>
      </c>
    </row>
    <row r="11" spans="1:9" x14ac:dyDescent="0.3">
      <c r="A11" s="20" t="s">
        <v>54</v>
      </c>
      <c r="B11" s="19" t="s">
        <v>61</v>
      </c>
      <c r="C11" s="19"/>
      <c r="D11" s="19"/>
      <c r="E11" s="18" t="s">
        <v>43</v>
      </c>
      <c r="F11" s="19"/>
      <c r="G11" s="19"/>
      <c r="H11" s="19"/>
      <c r="I11" s="19" t="s">
        <v>5729</v>
      </c>
    </row>
    <row r="12" spans="1:9" x14ac:dyDescent="0.3">
      <c r="A12" s="20" t="s">
        <v>55</v>
      </c>
      <c r="B12" s="19" t="s">
        <v>39</v>
      </c>
      <c r="C12" s="19"/>
      <c r="D12" s="19"/>
      <c r="E12" s="18" t="s">
        <v>63</v>
      </c>
      <c r="F12" s="30"/>
      <c r="G12" s="30"/>
      <c r="H12" s="30"/>
      <c r="I12" s="30" t="s">
        <v>5730</v>
      </c>
    </row>
    <row r="13" spans="1:9" x14ac:dyDescent="0.3">
      <c r="A13" s="29" t="s">
        <v>56</v>
      </c>
      <c r="B13" s="19" t="s">
        <v>38</v>
      </c>
      <c r="C13" s="19"/>
      <c r="D13" s="19"/>
      <c r="E13" s="18" t="s">
        <v>41</v>
      </c>
    </row>
    <row r="14" spans="1:9" x14ac:dyDescent="0.3">
      <c r="A14" s="29" t="s">
        <v>5460</v>
      </c>
      <c r="B14" s="19" t="s">
        <v>5510</v>
      </c>
      <c r="C14" s="19"/>
      <c r="D14" s="19"/>
      <c r="E14" s="18" t="s">
        <v>42</v>
      </c>
    </row>
    <row r="15" spans="1:9" x14ac:dyDescent="0.3">
      <c r="B15" s="30" t="s">
        <v>5511</v>
      </c>
      <c r="C15" s="19"/>
      <c r="D15" s="19"/>
      <c r="E15" s="18" t="s">
        <v>57</v>
      </c>
    </row>
    <row r="16" spans="1:9" x14ac:dyDescent="0.3">
      <c r="B16" s="30" t="s">
        <v>5457</v>
      </c>
      <c r="C16" s="19"/>
      <c r="D16" s="19"/>
      <c r="E16" s="31" t="s">
        <v>58</v>
      </c>
    </row>
    <row r="17" spans="2:4" x14ac:dyDescent="0.3">
      <c r="B17" s="30" t="s">
        <v>5455</v>
      </c>
      <c r="C17" s="19"/>
      <c r="D17" s="19"/>
    </row>
    <row r="18" spans="2:4" x14ac:dyDescent="0.3">
      <c r="B18" s="19"/>
      <c r="C18" s="19"/>
      <c r="D18" s="30"/>
    </row>
    <row r="19" spans="2:4" x14ac:dyDescent="0.3">
      <c r="B19" s="19"/>
      <c r="C19" s="30"/>
      <c r="D19" s="30"/>
    </row>
  </sheetData>
  <pageMargins left="0.511811024" right="0.511811024" top="0.78740157499999996" bottom="0.78740157499999996" header="0.31496062000000002" footer="0.31496062000000002"/>
  <tableParts count="5">
    <tablePart r:id="rId1"/>
    <tablePart r:id="rId2"/>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FBC2-ABA2-4FA6-A8AE-26D437A77717}">
  <dimension ref="A1:H35"/>
  <sheetViews>
    <sheetView showGridLines="0" zoomScaleNormal="100" workbookViewId="0">
      <selection activeCell="C29" sqref="C29"/>
    </sheetView>
  </sheetViews>
  <sheetFormatPr defaultRowHeight="14.4" x14ac:dyDescent="0.3"/>
  <cols>
    <col min="1" max="1" width="51.88671875" style="109" customWidth="1"/>
    <col min="3" max="3" width="69.77734375" customWidth="1"/>
    <col min="5" max="5" width="63.6640625" customWidth="1"/>
    <col min="7" max="7" width="40.6640625" customWidth="1"/>
    <col min="8" max="8" width="49" customWidth="1"/>
  </cols>
  <sheetData>
    <row r="1" spans="1:8" x14ac:dyDescent="0.3">
      <c r="A1" s="109" t="s">
        <v>5550</v>
      </c>
      <c r="C1" s="110" t="s">
        <v>5551</v>
      </c>
      <c r="E1" s="110" t="s">
        <v>5552</v>
      </c>
      <c r="G1" s="110" t="s">
        <v>5641</v>
      </c>
      <c r="H1" s="110" t="s">
        <v>5644</v>
      </c>
    </row>
    <row r="2" spans="1:8" x14ac:dyDescent="0.3">
      <c r="A2" s="109" t="s">
        <v>5553</v>
      </c>
      <c r="C2" s="103" t="s">
        <v>5548</v>
      </c>
      <c r="E2" s="2" t="s">
        <v>5549</v>
      </c>
      <c r="G2" t="s">
        <v>5499</v>
      </c>
      <c r="H2" t="s">
        <v>5502</v>
      </c>
    </row>
    <row r="3" spans="1:8" x14ac:dyDescent="0.3">
      <c r="A3" s="109" t="s">
        <v>5554</v>
      </c>
      <c r="C3" s="103" t="s">
        <v>5555</v>
      </c>
      <c r="E3" s="2" t="s">
        <v>5556</v>
      </c>
      <c r="G3" t="s">
        <v>5501</v>
      </c>
      <c r="H3" t="s">
        <v>5599</v>
      </c>
    </row>
    <row r="4" spans="1:8" x14ac:dyDescent="0.3">
      <c r="A4" s="109" t="s">
        <v>5557</v>
      </c>
      <c r="C4" s="103" t="s">
        <v>5558</v>
      </c>
      <c r="E4" s="2" t="s">
        <v>5559</v>
      </c>
      <c r="G4" t="s">
        <v>5642</v>
      </c>
      <c r="H4" t="s">
        <v>5645</v>
      </c>
    </row>
    <row r="5" spans="1:8" x14ac:dyDescent="0.3">
      <c r="A5" s="109" t="s">
        <v>5560</v>
      </c>
      <c r="C5" s="103" t="s">
        <v>5561</v>
      </c>
      <c r="E5" s="2" t="s">
        <v>5562</v>
      </c>
      <c r="G5" t="s">
        <v>5643</v>
      </c>
      <c r="H5" t="s">
        <v>5646</v>
      </c>
    </row>
    <row r="6" spans="1:8" ht="14.4" customHeight="1" x14ac:dyDescent="0.3">
      <c r="A6" s="109" t="s">
        <v>5563</v>
      </c>
      <c r="C6" s="103" t="s">
        <v>5564</v>
      </c>
      <c r="E6" s="2" t="s">
        <v>5565</v>
      </c>
      <c r="G6" t="s">
        <v>5455</v>
      </c>
      <c r="H6" t="s">
        <v>5647</v>
      </c>
    </row>
    <row r="7" spans="1:8" x14ac:dyDescent="0.3">
      <c r="A7" s="109" t="s">
        <v>5566</v>
      </c>
      <c r="C7" s="103" t="s">
        <v>5567</v>
      </c>
      <c r="E7" s="2" t="s">
        <v>5568</v>
      </c>
      <c r="H7" t="s">
        <v>5648</v>
      </c>
    </row>
    <row r="8" spans="1:8" x14ac:dyDescent="0.3">
      <c r="A8" s="109" t="s">
        <v>5569</v>
      </c>
      <c r="C8" s="103" t="s">
        <v>5570</v>
      </c>
      <c r="E8" s="2" t="s">
        <v>5571</v>
      </c>
      <c r="H8" t="s">
        <v>5571</v>
      </c>
    </row>
    <row r="9" spans="1:8" x14ac:dyDescent="0.3">
      <c r="A9" s="109" t="s">
        <v>5572</v>
      </c>
      <c r="C9" s="103" t="s">
        <v>5573</v>
      </c>
      <c r="E9" s="2" t="s">
        <v>5574</v>
      </c>
      <c r="H9" t="s">
        <v>5574</v>
      </c>
    </row>
    <row r="10" spans="1:8" ht="28.8" x14ac:dyDescent="0.3">
      <c r="A10" s="109" t="s">
        <v>5575</v>
      </c>
      <c r="C10" s="103" t="s">
        <v>5649</v>
      </c>
      <c r="E10" s="2" t="s">
        <v>5576</v>
      </c>
      <c r="H10" t="s">
        <v>5651</v>
      </c>
    </row>
    <row r="11" spans="1:8" ht="28.8" x14ac:dyDescent="0.3">
      <c r="A11" s="109" t="s">
        <v>5577</v>
      </c>
      <c r="C11" s="103" t="s">
        <v>5640</v>
      </c>
      <c r="D11" s="122"/>
      <c r="E11" s="2" t="s">
        <v>5578</v>
      </c>
    </row>
    <row r="12" spans="1:8" x14ac:dyDescent="0.3">
      <c r="A12" s="109" t="s">
        <v>5579</v>
      </c>
      <c r="C12" s="103" t="s">
        <v>5580</v>
      </c>
      <c r="E12" s="2" t="s">
        <v>5581</v>
      </c>
    </row>
    <row r="13" spans="1:8" ht="28.2" x14ac:dyDescent="0.3">
      <c r="A13" s="109" t="s">
        <v>5582</v>
      </c>
      <c r="C13" s="103" t="s">
        <v>5583</v>
      </c>
      <c r="E13" s="2" t="s">
        <v>5584</v>
      </c>
    </row>
    <row r="14" spans="1:8" ht="28.2" x14ac:dyDescent="0.3">
      <c r="A14" s="109" t="s">
        <v>5585</v>
      </c>
      <c r="C14" s="103" t="s">
        <v>5586</v>
      </c>
      <c r="E14" s="2" t="s">
        <v>5587</v>
      </c>
    </row>
    <row r="15" spans="1:8" x14ac:dyDescent="0.3">
      <c r="A15" s="109" t="s">
        <v>5588</v>
      </c>
      <c r="C15" s="103" t="s">
        <v>5589</v>
      </c>
      <c r="E15" s="2" t="s">
        <v>5590</v>
      </c>
    </row>
    <row r="16" spans="1:8" x14ac:dyDescent="0.3">
      <c r="A16" s="109" t="s">
        <v>5591</v>
      </c>
      <c r="C16" s="103" t="s">
        <v>5592</v>
      </c>
      <c r="E16" s="2" t="s">
        <v>5593</v>
      </c>
    </row>
    <row r="17" spans="1:5" ht="28.8" x14ac:dyDescent="0.3">
      <c r="A17" s="109" t="s">
        <v>5594</v>
      </c>
      <c r="C17" s="103" t="s">
        <v>5595</v>
      </c>
      <c r="E17" s="2" t="s">
        <v>5596</v>
      </c>
    </row>
    <row r="18" spans="1:5" x14ac:dyDescent="0.3">
      <c r="A18" s="109" t="s">
        <v>5597</v>
      </c>
      <c r="C18" s="103" t="s">
        <v>5598</v>
      </c>
      <c r="E18" s="2" t="s">
        <v>5599</v>
      </c>
    </row>
    <row r="19" spans="1:5" ht="28.2" x14ac:dyDescent="0.3">
      <c r="A19" s="109" t="s">
        <v>5600</v>
      </c>
      <c r="C19" s="103" t="s">
        <v>5601</v>
      </c>
      <c r="E19" s="2" t="s">
        <v>5602</v>
      </c>
    </row>
    <row r="20" spans="1:5" ht="28.8" x14ac:dyDescent="0.3">
      <c r="C20" s="103" t="s">
        <v>5603</v>
      </c>
      <c r="E20" s="2" t="s">
        <v>5604</v>
      </c>
    </row>
    <row r="21" spans="1:5" x14ac:dyDescent="0.3">
      <c r="C21" s="103" t="s">
        <v>5605</v>
      </c>
      <c r="E21" s="2" t="s">
        <v>5606</v>
      </c>
    </row>
    <row r="22" spans="1:5" x14ac:dyDescent="0.3">
      <c r="C22" s="103" t="s">
        <v>5607</v>
      </c>
      <c r="E22" s="2" t="s">
        <v>5608</v>
      </c>
    </row>
    <row r="23" spans="1:5" x14ac:dyDescent="0.3">
      <c r="C23" s="103" t="s">
        <v>5609</v>
      </c>
      <c r="E23" s="103" t="e">
        <f>IF(#REF!=0,"",#REF!)</f>
        <v>#REF!</v>
      </c>
    </row>
    <row r="24" spans="1:5" ht="28.8" x14ac:dyDescent="0.3">
      <c r="C24" s="103" t="s">
        <v>5610</v>
      </c>
      <c r="E24" s="103" t="e">
        <f>IF(#REF!=0,"",#REF!)</f>
        <v>#REF!</v>
      </c>
    </row>
    <row r="25" spans="1:5" ht="28.8" x14ac:dyDescent="0.3">
      <c r="C25" s="103" t="s">
        <v>5611</v>
      </c>
      <c r="E25" s="103" t="e">
        <f>IF(#REF!=0,"",#REF!)</f>
        <v>#REF!</v>
      </c>
    </row>
    <row r="26" spans="1:5" ht="28.8" x14ac:dyDescent="0.3">
      <c r="C26" s="103" t="s">
        <v>5612</v>
      </c>
    </row>
    <row r="27" spans="1:5" x14ac:dyDescent="0.3">
      <c r="C27" s="103" t="s">
        <v>5613</v>
      </c>
    </row>
    <row r="28" spans="1:5" ht="43.2" x14ac:dyDescent="0.3">
      <c r="C28" s="103" t="s">
        <v>5614</v>
      </c>
    </row>
    <row r="29" spans="1:5" x14ac:dyDescent="0.3">
      <c r="C29" s="103" t="s">
        <v>5615</v>
      </c>
    </row>
    <row r="30" spans="1:5" ht="28.8" x14ac:dyDescent="0.3">
      <c r="C30" s="103" t="s">
        <v>5650</v>
      </c>
    </row>
    <row r="31" spans="1:5" x14ac:dyDescent="0.3">
      <c r="C31" s="103" t="s">
        <v>5616</v>
      </c>
    </row>
    <row r="32" spans="1:5" x14ac:dyDescent="0.3">
      <c r="C32" s="103" t="s">
        <v>5617</v>
      </c>
    </row>
    <row r="33" spans="3:3" x14ac:dyDescent="0.3">
      <c r="C33" s="103" t="s">
        <v>5652</v>
      </c>
    </row>
    <row r="34" spans="3:3" x14ac:dyDescent="0.3">
      <c r="C34" s="103" t="e">
        <f>IF(#REF!=0,"",#REF!)</f>
        <v>#REF!</v>
      </c>
    </row>
    <row r="35" spans="3:3" x14ac:dyDescent="0.3">
      <c r="C35" s="103" t="e">
        <f>IF(#REF!=0,"",#REF!)</f>
        <v>#REF!</v>
      </c>
    </row>
  </sheetData>
  <pageMargins left="0.511811024" right="0.511811024" top="0.78740157499999996" bottom="0.78740157499999996" header="0.31496062000000002" footer="0.31496062000000002"/>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55349-D53D-47F0-9B5B-4D65034F5722}">
  <dimension ref="B2:F45"/>
  <sheetViews>
    <sheetView topLeftCell="A14" workbookViewId="0">
      <selection activeCell="B42" sqref="B42:C45"/>
    </sheetView>
  </sheetViews>
  <sheetFormatPr defaultRowHeight="14.4" x14ac:dyDescent="0.3"/>
  <cols>
    <col min="2" max="2" width="23.77734375" customWidth="1"/>
    <col min="3" max="3" width="53.5546875" customWidth="1"/>
    <col min="4" max="4" width="36.44140625" customWidth="1"/>
    <col min="5" max="5" width="10.21875" customWidth="1"/>
    <col min="6" max="6" width="27.5546875" customWidth="1"/>
    <col min="10" max="10" width="58.33203125" customWidth="1"/>
  </cols>
  <sheetData>
    <row r="2" spans="2:6" ht="28.8" x14ac:dyDescent="0.3">
      <c r="B2" s="101" t="s">
        <v>5527</v>
      </c>
      <c r="C2" s="102" t="s">
        <v>5531</v>
      </c>
      <c r="D2" s="102"/>
      <c r="E2" s="102" t="s">
        <v>5528</v>
      </c>
      <c r="F2" s="102" t="s">
        <v>5530</v>
      </c>
    </row>
    <row r="3" spans="2:6" x14ac:dyDescent="0.3">
      <c r="B3" s="2" t="s">
        <v>5512</v>
      </c>
      <c r="C3" s="2" t="s">
        <v>5454</v>
      </c>
      <c r="D3" s="2"/>
      <c r="E3" s="2"/>
      <c r="F3" s="2"/>
    </row>
    <row r="4" spans="2:6" x14ac:dyDescent="0.3">
      <c r="B4" s="2" t="s">
        <v>5513</v>
      </c>
      <c r="C4" s="2" t="s">
        <v>5456</v>
      </c>
      <c r="D4" s="2"/>
      <c r="E4" s="2"/>
      <c r="F4" s="2"/>
    </row>
    <row r="5" spans="2:6" x14ac:dyDescent="0.3">
      <c r="B5" s="2" t="s">
        <v>5514</v>
      </c>
      <c r="C5" s="2" t="s">
        <v>49</v>
      </c>
      <c r="D5" s="2"/>
      <c r="E5" s="2"/>
      <c r="F5" s="2"/>
    </row>
    <row r="6" spans="2:6" x14ac:dyDescent="0.3">
      <c r="B6" s="2" t="s">
        <v>5515</v>
      </c>
      <c r="C6" s="2" t="s">
        <v>50</v>
      </c>
      <c r="D6" s="2"/>
      <c r="E6" s="2"/>
      <c r="F6" s="2"/>
    </row>
    <row r="7" spans="2:6" x14ac:dyDescent="0.3">
      <c r="B7" s="2" t="s">
        <v>5516</v>
      </c>
      <c r="C7" s="2" t="s">
        <v>51</v>
      </c>
      <c r="D7" s="2"/>
      <c r="E7" s="2"/>
      <c r="F7" s="2"/>
    </row>
    <row r="8" spans="2:6" x14ac:dyDescent="0.3">
      <c r="B8" s="2" t="s">
        <v>5517</v>
      </c>
      <c r="C8" s="2" t="s">
        <v>59</v>
      </c>
      <c r="D8" s="2"/>
      <c r="E8" s="2"/>
      <c r="F8" s="2"/>
    </row>
    <row r="9" spans="2:6" x14ac:dyDescent="0.3">
      <c r="B9" s="2" t="s">
        <v>5518</v>
      </c>
      <c r="C9" s="2" t="s">
        <v>60</v>
      </c>
      <c r="D9" s="2"/>
      <c r="E9" s="2"/>
      <c r="F9" s="2"/>
    </row>
    <row r="10" spans="2:6" x14ac:dyDescent="0.3">
      <c r="B10" s="2" t="s">
        <v>5519</v>
      </c>
      <c r="C10" s="2" t="s">
        <v>62</v>
      </c>
      <c r="D10" s="2"/>
      <c r="E10" s="2"/>
      <c r="F10" s="2"/>
    </row>
    <row r="11" spans="2:6" x14ac:dyDescent="0.3">
      <c r="B11" s="2" t="s">
        <v>5520</v>
      </c>
      <c r="C11" s="2" t="s">
        <v>5532</v>
      </c>
      <c r="D11" s="2"/>
      <c r="E11" s="2"/>
      <c r="F11" s="2"/>
    </row>
    <row r="12" spans="2:6" x14ac:dyDescent="0.3">
      <c r="B12" s="2" t="s">
        <v>5521</v>
      </c>
      <c r="C12" s="2" t="s">
        <v>5533</v>
      </c>
      <c r="D12" s="2"/>
      <c r="E12" s="2"/>
      <c r="F12" s="2"/>
    </row>
    <row r="13" spans="2:6" ht="43.2" x14ac:dyDescent="0.3">
      <c r="B13" s="104" t="s">
        <v>5522</v>
      </c>
      <c r="C13" s="103" t="s">
        <v>5536</v>
      </c>
      <c r="D13" s="103"/>
      <c r="E13" s="2"/>
      <c r="F13" s="2"/>
    </row>
    <row r="14" spans="2:6" x14ac:dyDescent="0.3">
      <c r="B14" s="2" t="s">
        <v>5538</v>
      </c>
      <c r="C14" s="2" t="s">
        <v>5539</v>
      </c>
      <c r="D14" s="2"/>
      <c r="E14" s="2"/>
      <c r="F14" s="2"/>
    </row>
    <row r="15" spans="2:6" x14ac:dyDescent="0.3">
      <c r="B15" s="2" t="s">
        <v>5523</v>
      </c>
      <c r="C15" s="2" t="s">
        <v>61</v>
      </c>
      <c r="D15" s="2"/>
      <c r="E15" s="2"/>
      <c r="F15" s="2"/>
    </row>
    <row r="16" spans="2:6" x14ac:dyDescent="0.3">
      <c r="B16" s="2" t="s">
        <v>5524</v>
      </c>
      <c r="C16" s="2" t="s">
        <v>39</v>
      </c>
      <c r="D16" s="2"/>
      <c r="E16" s="2"/>
      <c r="F16" s="2"/>
    </row>
    <row r="17" spans="2:6" x14ac:dyDescent="0.3">
      <c r="B17" s="2" t="s">
        <v>5525</v>
      </c>
      <c r="C17" s="2" t="s">
        <v>38</v>
      </c>
      <c r="D17" s="2"/>
      <c r="E17" s="2"/>
      <c r="F17" s="2"/>
    </row>
    <row r="18" spans="2:6" x14ac:dyDescent="0.3">
      <c r="B18" s="2" t="s">
        <v>5526</v>
      </c>
      <c r="C18" s="2" t="s">
        <v>5510</v>
      </c>
      <c r="D18" s="2"/>
      <c r="E18" s="2"/>
      <c r="F18" s="2"/>
    </row>
    <row r="19" spans="2:6" x14ac:dyDescent="0.3">
      <c r="B19" s="2" t="s">
        <v>5534</v>
      </c>
      <c r="C19" s="2" t="s">
        <v>5511</v>
      </c>
      <c r="D19" s="2"/>
      <c r="E19" s="2"/>
      <c r="F19" s="2"/>
    </row>
    <row r="20" spans="2:6" x14ac:dyDescent="0.3">
      <c r="B20" s="2" t="s">
        <v>5535</v>
      </c>
      <c r="C20" s="2" t="s">
        <v>5457</v>
      </c>
      <c r="D20" s="2"/>
      <c r="E20" s="2"/>
      <c r="F20" s="2"/>
    </row>
    <row r="21" spans="2:6" x14ac:dyDescent="0.3">
      <c r="B21" s="2" t="s">
        <v>5537</v>
      </c>
      <c r="C21" s="2" t="s">
        <v>5529</v>
      </c>
      <c r="D21" s="2"/>
      <c r="E21" s="2"/>
      <c r="F21" s="2"/>
    </row>
    <row r="22" spans="2:6" x14ac:dyDescent="0.3">
      <c r="E22" s="2"/>
      <c r="F22" s="2"/>
    </row>
    <row r="25" spans="2:6" ht="86.4" x14ac:dyDescent="0.3">
      <c r="B25" s="101" t="s">
        <v>5544</v>
      </c>
      <c r="C25" s="102" t="s">
        <v>5546</v>
      </c>
      <c r="D25" s="102" t="s">
        <v>5547</v>
      </c>
      <c r="E25" s="102" t="s">
        <v>5528</v>
      </c>
      <c r="F25" s="101" t="s">
        <v>5545</v>
      </c>
    </row>
    <row r="26" spans="2:6" x14ac:dyDescent="0.3">
      <c r="B26" s="2" t="s">
        <v>5512</v>
      </c>
      <c r="C26" s="2"/>
      <c r="D26" s="2"/>
      <c r="E26" s="2"/>
      <c r="F26" s="2"/>
    </row>
    <row r="27" spans="2:6" x14ac:dyDescent="0.3">
      <c r="B27" s="2" t="s">
        <v>5513</v>
      </c>
      <c r="C27" s="2"/>
      <c r="D27" s="2"/>
      <c r="E27" s="2"/>
      <c r="F27" s="2"/>
    </row>
    <row r="28" spans="2:6" x14ac:dyDescent="0.3">
      <c r="B28" s="2" t="s">
        <v>5514</v>
      </c>
      <c r="C28" s="2"/>
      <c r="D28" s="2"/>
      <c r="E28" s="2"/>
      <c r="F28" s="2"/>
    </row>
    <row r="29" spans="2:6" x14ac:dyDescent="0.3">
      <c r="B29" s="2" t="s">
        <v>5515</v>
      </c>
      <c r="C29" s="2"/>
      <c r="D29" s="2"/>
      <c r="E29" s="2"/>
      <c r="F29" s="2"/>
    </row>
    <row r="30" spans="2:6" x14ac:dyDescent="0.3">
      <c r="B30" s="2" t="s">
        <v>5516</v>
      </c>
      <c r="C30" s="2"/>
      <c r="D30" s="2"/>
      <c r="E30" s="2"/>
      <c r="F30" s="2"/>
    </row>
    <row r="33" spans="2:3" x14ac:dyDescent="0.3">
      <c r="C33" s="2" t="s">
        <v>5454</v>
      </c>
    </row>
    <row r="34" spans="2:3" x14ac:dyDescent="0.3">
      <c r="C34" s="2" t="s">
        <v>5456</v>
      </c>
    </row>
    <row r="35" spans="2:3" x14ac:dyDescent="0.3">
      <c r="C35" s="2" t="s">
        <v>49</v>
      </c>
    </row>
    <row r="36" spans="2:3" x14ac:dyDescent="0.3">
      <c r="C36" s="2" t="s">
        <v>50</v>
      </c>
    </row>
    <row r="37" spans="2:3" x14ac:dyDescent="0.3">
      <c r="C37" s="2" t="s">
        <v>51</v>
      </c>
    </row>
    <row r="42" spans="2:3" x14ac:dyDescent="0.3">
      <c r="B42" s="105" t="s">
        <v>5543</v>
      </c>
      <c r="C42" s="105" t="s">
        <v>5542</v>
      </c>
    </row>
    <row r="43" spans="2:3" x14ac:dyDescent="0.3">
      <c r="B43" s="2" t="s">
        <v>5496</v>
      </c>
      <c r="C43" s="2"/>
    </row>
    <row r="44" spans="2:3" x14ac:dyDescent="0.3">
      <c r="B44" s="2" t="s">
        <v>5540</v>
      </c>
      <c r="C44" s="2"/>
    </row>
    <row r="45" spans="2:3" x14ac:dyDescent="0.3">
      <c r="B45" s="2" t="s">
        <v>5541</v>
      </c>
      <c r="C45" s="2"/>
    </row>
  </sheetData>
  <phoneticPr fontId="36"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I35"/>
  <sheetViews>
    <sheetView zoomScaleNormal="100" workbookViewId="0">
      <selection activeCell="A6" sqref="A6:B6"/>
    </sheetView>
  </sheetViews>
  <sheetFormatPr defaultRowHeight="14.4" x14ac:dyDescent="0.3"/>
  <cols>
    <col min="1" max="1" width="38" customWidth="1"/>
    <col min="2" max="2" width="118.21875" customWidth="1"/>
  </cols>
  <sheetData>
    <row r="1" spans="1:9" ht="12.6" customHeight="1" thickBot="1" x14ac:dyDescent="0.35">
      <c r="A1" s="1"/>
      <c r="B1" s="1"/>
    </row>
    <row r="2" spans="1:9" ht="30" customHeight="1" thickBot="1" x14ac:dyDescent="0.35">
      <c r="A2" s="212" t="s">
        <v>5436</v>
      </c>
      <c r="B2" s="214"/>
    </row>
    <row r="3" spans="1:9" ht="15" customHeight="1" thickBot="1" x14ac:dyDescent="0.35">
      <c r="A3" s="215" t="s">
        <v>0</v>
      </c>
      <c r="B3" s="217"/>
    </row>
    <row r="4" spans="1:9" ht="6.9" customHeight="1" thickBot="1" x14ac:dyDescent="0.35"/>
    <row r="5" spans="1:9" ht="21" customHeight="1" thickBot="1" x14ac:dyDescent="0.35">
      <c r="A5" s="296" t="s">
        <v>5488</v>
      </c>
      <c r="B5" s="297"/>
      <c r="C5" s="294"/>
      <c r="D5" s="295"/>
      <c r="E5" s="295"/>
      <c r="F5" s="295"/>
      <c r="G5" s="295"/>
      <c r="H5" s="295"/>
      <c r="I5" s="295"/>
    </row>
    <row r="6" spans="1:9" ht="21" customHeight="1" thickBot="1" x14ac:dyDescent="0.35">
      <c r="A6" s="292" t="s">
        <v>5658</v>
      </c>
      <c r="B6" s="293"/>
    </row>
    <row r="7" spans="1:9" ht="21" customHeight="1" thickBot="1" x14ac:dyDescent="0.35">
      <c r="A7" s="130" t="s">
        <v>19</v>
      </c>
      <c r="B7" s="130" t="s">
        <v>20</v>
      </c>
    </row>
    <row r="8" spans="1:9" ht="15" customHeight="1" x14ac:dyDescent="0.3">
      <c r="A8" s="7"/>
      <c r="B8" s="7"/>
    </row>
    <row r="9" spans="1:9" ht="15" customHeight="1" x14ac:dyDescent="0.3">
      <c r="A9" s="3"/>
      <c r="B9" s="3"/>
    </row>
    <row r="10" spans="1:9" ht="15" customHeight="1" x14ac:dyDescent="0.3">
      <c r="A10" s="3"/>
      <c r="B10" s="3"/>
    </row>
    <row r="11" spans="1:9" ht="15" customHeight="1" x14ac:dyDescent="0.3">
      <c r="A11" s="3"/>
      <c r="B11" s="3"/>
    </row>
    <row r="12" spans="1:9" ht="15" customHeight="1" x14ac:dyDescent="0.3">
      <c r="A12" s="3"/>
      <c r="B12" s="3"/>
    </row>
    <row r="13" spans="1:9" ht="15" customHeight="1" x14ac:dyDescent="0.3">
      <c r="A13" s="3"/>
      <c r="B13" s="3"/>
    </row>
    <row r="14" spans="1:9" ht="15" customHeight="1" x14ac:dyDescent="0.3">
      <c r="A14" s="3"/>
      <c r="B14" s="3"/>
    </row>
    <row r="15" spans="1:9" ht="15" customHeight="1" x14ac:dyDescent="0.3">
      <c r="A15" s="3"/>
      <c r="B15" s="3"/>
    </row>
    <row r="16" spans="1:9" ht="15" customHeight="1" x14ac:dyDescent="0.3">
      <c r="A16" s="3"/>
      <c r="B16" s="3"/>
    </row>
    <row r="17" spans="1:2" ht="15" customHeight="1" x14ac:dyDescent="0.3">
      <c r="A17" s="3"/>
      <c r="B17" s="3"/>
    </row>
    <row r="18" spans="1:2" ht="15" customHeight="1" x14ac:dyDescent="0.3">
      <c r="A18" s="3"/>
      <c r="B18" s="3"/>
    </row>
    <row r="19" spans="1:2" ht="15" customHeight="1" x14ac:dyDescent="0.3">
      <c r="A19" s="3"/>
      <c r="B19" s="3"/>
    </row>
    <row r="20" spans="1:2" ht="15" customHeight="1" x14ac:dyDescent="0.3">
      <c r="A20" s="3"/>
      <c r="B20" s="3"/>
    </row>
    <row r="21" spans="1:2" ht="15" customHeight="1" x14ac:dyDescent="0.3">
      <c r="A21" s="3"/>
      <c r="B21" s="3"/>
    </row>
    <row r="22" spans="1:2" ht="15" customHeight="1" x14ac:dyDescent="0.3">
      <c r="A22" s="3"/>
      <c r="B22" s="3"/>
    </row>
    <row r="23" spans="1:2" ht="15" customHeight="1" x14ac:dyDescent="0.3">
      <c r="A23" s="3"/>
      <c r="B23" s="3"/>
    </row>
    <row r="24" spans="1:2" ht="15" customHeight="1" x14ac:dyDescent="0.3">
      <c r="A24" s="3"/>
      <c r="B24" s="3"/>
    </row>
    <row r="25" spans="1:2" ht="15" customHeight="1" x14ac:dyDescent="0.3">
      <c r="A25" s="3"/>
      <c r="B25" s="3"/>
    </row>
    <row r="26" spans="1:2" ht="15" customHeight="1" x14ac:dyDescent="0.3">
      <c r="A26" s="3"/>
      <c r="B26" s="3"/>
    </row>
    <row r="27" spans="1:2" ht="15" customHeight="1" x14ac:dyDescent="0.3">
      <c r="A27" s="3"/>
      <c r="B27" s="3"/>
    </row>
    <row r="28" spans="1:2" x14ac:dyDescent="0.3">
      <c r="A28" s="3"/>
      <c r="B28" s="3"/>
    </row>
    <row r="29" spans="1:2" x14ac:dyDescent="0.3">
      <c r="A29" s="3"/>
      <c r="B29" s="3"/>
    </row>
    <row r="30" spans="1:2" x14ac:dyDescent="0.3">
      <c r="A30" s="3"/>
      <c r="B30" s="3"/>
    </row>
    <row r="31" spans="1:2" x14ac:dyDescent="0.3">
      <c r="A31" s="3"/>
      <c r="B31" s="3"/>
    </row>
    <row r="32" spans="1:2" x14ac:dyDescent="0.3">
      <c r="A32" s="3"/>
      <c r="B32" s="3"/>
    </row>
    <row r="33" spans="1:2" x14ac:dyDescent="0.3">
      <c r="A33" s="3"/>
      <c r="B33" s="3"/>
    </row>
    <row r="34" spans="1:2" x14ac:dyDescent="0.3">
      <c r="A34" s="3"/>
      <c r="B34" s="13"/>
    </row>
    <row r="35" spans="1:2" x14ac:dyDescent="0.3">
      <c r="A35" s="3"/>
      <c r="B35" s="13"/>
    </row>
  </sheetData>
  <mergeCells count="5">
    <mergeCell ref="A6:B6"/>
    <mergeCell ref="C5:I5"/>
    <mergeCell ref="A2:B2"/>
    <mergeCell ref="A3:B3"/>
    <mergeCell ref="A5:B5"/>
  </mergeCells>
  <pageMargins left="0.19685039370078741" right="0.19685039370078741" top="0.19685039370078741" bottom="0.19685039370078741" header="0" footer="0"/>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5CC99-1D78-4D18-8ADA-17D9997AB472}">
  <dimension ref="A1:D70"/>
  <sheetViews>
    <sheetView zoomScale="90" zoomScaleNormal="90" workbookViewId="0">
      <selection activeCell="D7" sqref="D7"/>
    </sheetView>
  </sheetViews>
  <sheetFormatPr defaultRowHeight="14.4" x14ac:dyDescent="0.3"/>
  <cols>
    <col min="1" max="1" width="6.6640625" customWidth="1"/>
    <col min="2" max="2" width="38.6640625" style="22" customWidth="1"/>
    <col min="3" max="3" width="31.33203125" style="22" customWidth="1"/>
    <col min="4" max="4" width="41.6640625" customWidth="1"/>
  </cols>
  <sheetData>
    <row r="1" spans="1:4" ht="15" customHeight="1" thickBot="1" x14ac:dyDescent="0.35">
      <c r="A1" s="1"/>
      <c r="B1" s="21"/>
      <c r="C1" s="21"/>
    </row>
    <row r="2" spans="1:4" ht="21" customHeight="1" thickBot="1" x14ac:dyDescent="0.35">
      <c r="B2" s="212" t="s">
        <v>5436</v>
      </c>
      <c r="C2" s="213"/>
      <c r="D2" s="214"/>
    </row>
    <row r="3" spans="1:4" ht="24" customHeight="1" thickBot="1" x14ac:dyDescent="0.35">
      <c r="A3" s="71"/>
      <c r="B3" s="301" t="s">
        <v>0</v>
      </c>
      <c r="C3" s="302"/>
      <c r="D3" s="303"/>
    </row>
    <row r="4" spans="1:4" ht="15.6" customHeight="1" thickBot="1" x14ac:dyDescent="0.35"/>
    <row r="5" spans="1:4" ht="25.2" customHeight="1" thickBot="1" x14ac:dyDescent="0.35">
      <c r="A5" s="22"/>
      <c r="B5" s="298" t="s">
        <v>5468</v>
      </c>
      <c r="C5" s="299"/>
      <c r="D5" s="300"/>
    </row>
    <row r="6" spans="1:4" ht="34.200000000000003" customHeight="1" thickBot="1" x14ac:dyDescent="0.35">
      <c r="A6" s="22"/>
      <c r="B6" s="304" t="s">
        <v>5741</v>
      </c>
      <c r="C6" s="305"/>
      <c r="D6" s="306"/>
    </row>
    <row r="7" spans="1:4" ht="81.599999999999994" customHeight="1" thickBot="1" x14ac:dyDescent="0.35">
      <c r="A7" s="22"/>
      <c r="B7" s="77" t="s">
        <v>5740</v>
      </c>
      <c r="C7" s="78" t="s">
        <v>5690</v>
      </c>
      <c r="D7" s="78" t="s">
        <v>5717</v>
      </c>
    </row>
    <row r="8" spans="1:4" x14ac:dyDescent="0.3">
      <c r="A8" s="68">
        <v>1</v>
      </c>
      <c r="B8" s="25"/>
      <c r="C8" s="24" t="s">
        <v>642</v>
      </c>
      <c r="D8" s="17" t="str">
        <f>IFERROR(VLOOKUP(B8,URGRs!B1:C854,2,FALSE),"")</f>
        <v/>
      </c>
    </row>
    <row r="9" spans="1:4" x14ac:dyDescent="0.3">
      <c r="A9" s="68">
        <v>2</v>
      </c>
      <c r="B9" s="25"/>
      <c r="C9" s="24" t="s">
        <v>642</v>
      </c>
      <c r="D9" s="17" t="str">
        <f>IFERROR(VLOOKUP(B9,URGRs!B2:C855,2,FALSE),"")</f>
        <v/>
      </c>
    </row>
    <row r="10" spans="1:4" x14ac:dyDescent="0.3">
      <c r="A10" s="68">
        <v>3</v>
      </c>
      <c r="B10" s="25"/>
      <c r="C10" s="24" t="s">
        <v>642</v>
      </c>
      <c r="D10" s="17" t="str">
        <f>IFERROR(VLOOKUP(B10,URGRs!B3:C856,2,FALSE),"")</f>
        <v/>
      </c>
    </row>
    <row r="11" spans="1:4" x14ac:dyDescent="0.3">
      <c r="A11" s="68">
        <v>4</v>
      </c>
      <c r="B11" s="25"/>
      <c r="C11" s="24" t="s">
        <v>642</v>
      </c>
      <c r="D11" s="17" t="str">
        <f>IFERROR(VLOOKUP(B11,URGRs!B4:C857,2,FALSE),"")</f>
        <v/>
      </c>
    </row>
    <row r="12" spans="1:4" x14ac:dyDescent="0.3">
      <c r="A12" s="68">
        <v>5</v>
      </c>
      <c r="B12" s="25"/>
      <c r="C12" s="24" t="s">
        <v>642</v>
      </c>
      <c r="D12" s="17" t="str">
        <f>IFERROR(VLOOKUP(B12,URGRs!B5:C858,2,FALSE),"")</f>
        <v/>
      </c>
    </row>
    <row r="13" spans="1:4" x14ac:dyDescent="0.3">
      <c r="A13" s="68">
        <v>6</v>
      </c>
      <c r="B13" s="25"/>
      <c r="C13" s="24" t="s">
        <v>642</v>
      </c>
      <c r="D13" s="17" t="str">
        <f>IFERROR(VLOOKUP(B13,URGRs!B6:C859,2,FALSE),"")</f>
        <v/>
      </c>
    </row>
    <row r="14" spans="1:4" x14ac:dyDescent="0.3">
      <c r="A14" s="68">
        <v>7</v>
      </c>
      <c r="B14" s="25"/>
      <c r="C14" s="24" t="s">
        <v>642</v>
      </c>
      <c r="D14" s="17" t="str">
        <f>IFERROR(VLOOKUP(B14,URGRs!B7:C860,2,FALSE),"")</f>
        <v/>
      </c>
    </row>
    <row r="15" spans="1:4" x14ac:dyDescent="0.3">
      <c r="A15" s="68">
        <v>8</v>
      </c>
      <c r="B15" s="25"/>
      <c r="C15" s="24" t="s">
        <v>642</v>
      </c>
      <c r="D15" s="17" t="str">
        <f>IFERROR(VLOOKUP(B15,URGRs!B8:C861,2,FALSE),"")</f>
        <v/>
      </c>
    </row>
    <row r="16" spans="1:4" x14ac:dyDescent="0.3">
      <c r="A16" s="68">
        <v>9</v>
      </c>
      <c r="B16" s="25"/>
      <c r="C16" s="24" t="s">
        <v>642</v>
      </c>
      <c r="D16" s="17" t="str">
        <f>IFERROR(VLOOKUP(B16,URGRs!B9:C862,2,FALSE),"")</f>
        <v/>
      </c>
    </row>
    <row r="17" spans="1:4" x14ac:dyDescent="0.3">
      <c r="A17" s="68">
        <v>10</v>
      </c>
      <c r="B17" s="25"/>
      <c r="C17" s="24" t="s">
        <v>642</v>
      </c>
      <c r="D17" s="17" t="str">
        <f>IFERROR(VLOOKUP(B17,URGRs!B10:C863,2,FALSE),"")</f>
        <v/>
      </c>
    </row>
    <row r="18" spans="1:4" x14ac:dyDescent="0.3">
      <c r="A18" s="68">
        <v>11</v>
      </c>
      <c r="B18" s="25"/>
      <c r="C18" s="24" t="s">
        <v>642</v>
      </c>
      <c r="D18" s="17" t="str">
        <f>IFERROR(VLOOKUP(B18,URGRs!B11:C864,2,FALSE),"")</f>
        <v/>
      </c>
    </row>
    <row r="19" spans="1:4" x14ac:dyDescent="0.3">
      <c r="A19" s="68">
        <v>12</v>
      </c>
      <c r="B19" s="25"/>
      <c r="C19" s="24" t="s">
        <v>642</v>
      </c>
      <c r="D19" s="17" t="str">
        <f>IFERROR(VLOOKUP(B19,URGRs!B12:C865,2,FALSE),"")</f>
        <v/>
      </c>
    </row>
    <row r="20" spans="1:4" x14ac:dyDescent="0.3">
      <c r="A20" s="68">
        <v>13</v>
      </c>
      <c r="B20" s="25"/>
      <c r="C20" s="24" t="s">
        <v>642</v>
      </c>
      <c r="D20" s="17" t="str">
        <f>IFERROR(VLOOKUP(B20,URGRs!B13:C866,2,FALSE),"")</f>
        <v/>
      </c>
    </row>
    <row r="21" spans="1:4" x14ac:dyDescent="0.3">
      <c r="A21" s="68">
        <v>14</v>
      </c>
      <c r="B21" s="25"/>
      <c r="C21" s="24" t="s">
        <v>642</v>
      </c>
      <c r="D21" s="17" t="str">
        <f>IFERROR(VLOOKUP(B21,URGRs!B14:C867,2,FALSE),"")</f>
        <v/>
      </c>
    </row>
    <row r="22" spans="1:4" x14ac:dyDescent="0.3">
      <c r="A22" s="68">
        <v>15</v>
      </c>
      <c r="B22" s="25"/>
      <c r="C22" s="24" t="s">
        <v>642</v>
      </c>
      <c r="D22" s="17" t="str">
        <f>IFERROR(VLOOKUP(B22,URGRs!B15:C868,2,FALSE),"")</f>
        <v/>
      </c>
    </row>
    <row r="23" spans="1:4" x14ac:dyDescent="0.3">
      <c r="A23" s="68">
        <v>16</v>
      </c>
      <c r="B23" s="25"/>
      <c r="C23" s="24" t="s">
        <v>642</v>
      </c>
      <c r="D23" s="17" t="str">
        <f>IFERROR(VLOOKUP(B23,URGRs!B16:C869,2,FALSE),"")</f>
        <v/>
      </c>
    </row>
    <row r="24" spans="1:4" x14ac:dyDescent="0.3">
      <c r="A24" s="68">
        <v>17</v>
      </c>
      <c r="B24" s="25"/>
      <c r="C24" s="24" t="s">
        <v>642</v>
      </c>
      <c r="D24" s="17" t="str">
        <f>IFERROR(VLOOKUP(B24,URGRs!B17:C870,2,FALSE),"")</f>
        <v/>
      </c>
    </row>
    <row r="25" spans="1:4" x14ac:dyDescent="0.3">
      <c r="A25" s="68">
        <v>18</v>
      </c>
      <c r="B25" s="25"/>
      <c r="C25" s="24" t="s">
        <v>642</v>
      </c>
      <c r="D25" s="17" t="str">
        <f>IFERROR(VLOOKUP(B25,URGRs!B18:C871,2,FALSE),"")</f>
        <v/>
      </c>
    </row>
    <row r="26" spans="1:4" x14ac:dyDescent="0.3">
      <c r="A26" s="68">
        <v>19</v>
      </c>
      <c r="B26" s="25"/>
      <c r="C26" s="24" t="s">
        <v>642</v>
      </c>
      <c r="D26" s="17" t="str">
        <f>IFERROR(VLOOKUP(B26,URGRs!B19:C872,2,FALSE),"")</f>
        <v/>
      </c>
    </row>
    <row r="27" spans="1:4" x14ac:dyDescent="0.3">
      <c r="A27" s="68">
        <v>20</v>
      </c>
      <c r="B27" s="25"/>
      <c r="C27" s="24" t="s">
        <v>642</v>
      </c>
      <c r="D27" s="17" t="str">
        <f>IFERROR(VLOOKUP(B27,URGRs!B20:C873,2,FALSE),"")</f>
        <v/>
      </c>
    </row>
    <row r="28" spans="1:4" x14ac:dyDescent="0.3">
      <c r="A28" s="68">
        <v>21</v>
      </c>
      <c r="B28" s="25"/>
      <c r="C28" s="24" t="s">
        <v>642</v>
      </c>
      <c r="D28" s="17" t="str">
        <f>IFERROR(VLOOKUP(B28,URGRs!B21:C874,2,FALSE),"")</f>
        <v/>
      </c>
    </row>
    <row r="29" spans="1:4" x14ac:dyDescent="0.3">
      <c r="A29" s="68">
        <v>22</v>
      </c>
      <c r="B29" s="25"/>
      <c r="C29" s="24" t="s">
        <v>642</v>
      </c>
      <c r="D29" s="17" t="str">
        <f>IFERROR(VLOOKUP(B29,URGRs!B22:C875,2,FALSE),"")</f>
        <v/>
      </c>
    </row>
    <row r="30" spans="1:4" x14ac:dyDescent="0.3">
      <c r="A30" s="68">
        <v>23</v>
      </c>
      <c r="B30" s="25"/>
      <c r="C30" s="24" t="s">
        <v>642</v>
      </c>
      <c r="D30" s="17" t="str">
        <f>IFERROR(VLOOKUP(B30,URGRs!B23:C876,2,FALSE),"")</f>
        <v/>
      </c>
    </row>
    <row r="31" spans="1:4" x14ac:dyDescent="0.3">
      <c r="A31" s="68">
        <v>24</v>
      </c>
      <c r="B31" s="25"/>
      <c r="C31" s="24" t="s">
        <v>642</v>
      </c>
      <c r="D31" s="17" t="str">
        <f>IFERROR(VLOOKUP(B31,URGRs!B24:C877,2,FALSE),"")</f>
        <v/>
      </c>
    </row>
    <row r="32" spans="1:4" x14ac:dyDescent="0.3">
      <c r="A32" s="68">
        <v>25</v>
      </c>
      <c r="B32" s="25"/>
      <c r="C32" s="24" t="s">
        <v>642</v>
      </c>
      <c r="D32" s="17" t="str">
        <f>IFERROR(VLOOKUP(B32,URGRs!B25:C878,2,FALSE),"")</f>
        <v/>
      </c>
    </row>
    <row r="33" spans="1:4" x14ac:dyDescent="0.3">
      <c r="A33" s="68">
        <v>26</v>
      </c>
      <c r="B33" s="25"/>
      <c r="C33" s="24" t="s">
        <v>642</v>
      </c>
      <c r="D33" s="17" t="str">
        <f>IFERROR(VLOOKUP(B33,URGRs!B26:C879,2,FALSE),"")</f>
        <v/>
      </c>
    </row>
    <row r="34" spans="1:4" x14ac:dyDescent="0.3">
      <c r="A34" s="68">
        <v>27</v>
      </c>
      <c r="B34" s="25"/>
      <c r="C34" s="24" t="s">
        <v>642</v>
      </c>
      <c r="D34" s="17" t="str">
        <f>IFERROR(VLOOKUP(B34,URGRs!B27:C880,2,FALSE),"")</f>
        <v/>
      </c>
    </row>
    <row r="35" spans="1:4" x14ac:dyDescent="0.3">
      <c r="A35" s="68">
        <v>28</v>
      </c>
      <c r="B35" s="25"/>
      <c r="C35" s="24" t="s">
        <v>642</v>
      </c>
      <c r="D35" s="17" t="str">
        <f>IFERROR(VLOOKUP(B35,URGRs!B28:C881,2,FALSE),"")</f>
        <v/>
      </c>
    </row>
    <row r="36" spans="1:4" x14ac:dyDescent="0.3">
      <c r="A36" s="68">
        <v>29</v>
      </c>
      <c r="B36" s="25"/>
      <c r="C36" s="24" t="s">
        <v>642</v>
      </c>
      <c r="D36" s="17" t="str">
        <f>IFERROR(VLOOKUP(B36,URGRs!B29:C882,2,FALSE),"")</f>
        <v/>
      </c>
    </row>
    <row r="37" spans="1:4" x14ac:dyDescent="0.3">
      <c r="A37" s="68">
        <v>30</v>
      </c>
      <c r="B37" s="25"/>
      <c r="C37" s="24" t="s">
        <v>642</v>
      </c>
      <c r="D37" s="17" t="str">
        <f>IFERROR(VLOOKUP(B37,URGRs!B30:C883,2,FALSE),"")</f>
        <v/>
      </c>
    </row>
    <row r="38" spans="1:4" x14ac:dyDescent="0.3">
      <c r="A38" s="68">
        <v>31</v>
      </c>
      <c r="B38" s="25"/>
      <c r="C38" s="24" t="s">
        <v>642</v>
      </c>
      <c r="D38" s="17" t="str">
        <f>IFERROR(VLOOKUP(B38,URGRs!B31:C884,2,FALSE),"")</f>
        <v/>
      </c>
    </row>
    <row r="39" spans="1:4" x14ac:dyDescent="0.3">
      <c r="A39" s="68">
        <v>32</v>
      </c>
      <c r="B39" s="25"/>
      <c r="C39" s="24" t="s">
        <v>642</v>
      </c>
      <c r="D39" s="17" t="str">
        <f>IFERROR(VLOOKUP(B39,URGRs!B32:C885,2,FALSE),"")</f>
        <v/>
      </c>
    </row>
    <row r="40" spans="1:4" x14ac:dyDescent="0.3">
      <c r="A40" s="68">
        <v>33</v>
      </c>
      <c r="B40" s="25"/>
      <c r="C40" s="24" t="s">
        <v>642</v>
      </c>
      <c r="D40" s="17" t="str">
        <f>IFERROR(VLOOKUP(B40,URGRs!B33:C886,2,FALSE),"")</f>
        <v/>
      </c>
    </row>
    <row r="41" spans="1:4" x14ac:dyDescent="0.3">
      <c r="A41" s="68">
        <v>34</v>
      </c>
      <c r="B41" s="25"/>
      <c r="C41" s="24" t="s">
        <v>642</v>
      </c>
      <c r="D41" s="17" t="str">
        <f>IFERROR(VLOOKUP(B41,URGRs!B34:C887,2,FALSE),"")</f>
        <v/>
      </c>
    </row>
    <row r="42" spans="1:4" x14ac:dyDescent="0.3">
      <c r="A42" s="68">
        <v>35</v>
      </c>
      <c r="B42" s="25"/>
      <c r="C42" s="24" t="s">
        <v>642</v>
      </c>
      <c r="D42" s="17" t="str">
        <f>IFERROR(VLOOKUP(B42,URGRs!B35:C888,2,FALSE),"")</f>
        <v/>
      </c>
    </row>
    <row r="43" spans="1:4" x14ac:dyDescent="0.3">
      <c r="A43" s="68">
        <v>36</v>
      </c>
      <c r="B43" s="25"/>
      <c r="C43" s="24" t="s">
        <v>642</v>
      </c>
      <c r="D43" s="17" t="str">
        <f>IFERROR(VLOOKUP(B43,URGRs!B36:C889,2,FALSE),"")</f>
        <v/>
      </c>
    </row>
    <row r="44" spans="1:4" x14ac:dyDescent="0.3">
      <c r="A44" s="68">
        <v>37</v>
      </c>
      <c r="B44" s="25"/>
      <c r="C44" s="24" t="s">
        <v>642</v>
      </c>
      <c r="D44" s="17" t="str">
        <f>IFERROR(VLOOKUP(B44,URGRs!B37:C890,2,FALSE),"")</f>
        <v/>
      </c>
    </row>
    <row r="45" spans="1:4" x14ac:dyDescent="0.3">
      <c r="A45" s="68">
        <v>38</v>
      </c>
      <c r="B45" s="25"/>
      <c r="C45" s="24" t="s">
        <v>642</v>
      </c>
      <c r="D45" s="17" t="str">
        <f>IFERROR(VLOOKUP(B45,URGRs!B38:C891,2,FALSE),"")</f>
        <v/>
      </c>
    </row>
    <row r="46" spans="1:4" x14ac:dyDescent="0.3">
      <c r="A46" s="68">
        <v>39</v>
      </c>
      <c r="B46" s="25"/>
      <c r="C46" s="24" t="s">
        <v>642</v>
      </c>
      <c r="D46" s="17" t="str">
        <f>IFERROR(VLOOKUP(B46,URGRs!B39:C892,2,FALSE),"")</f>
        <v/>
      </c>
    </row>
    <row r="47" spans="1:4" x14ac:dyDescent="0.3">
      <c r="A47" s="68">
        <v>40</v>
      </c>
      <c r="B47" s="25"/>
      <c r="C47" s="24" t="s">
        <v>642</v>
      </c>
      <c r="D47" s="17" t="str">
        <f>IFERROR(VLOOKUP(B47,URGRs!B40:C893,2,FALSE),"")</f>
        <v/>
      </c>
    </row>
    <row r="48" spans="1:4" x14ac:dyDescent="0.3">
      <c r="A48" s="68">
        <v>41</v>
      </c>
      <c r="B48" s="25"/>
      <c r="C48" s="24" t="s">
        <v>642</v>
      </c>
      <c r="D48" s="17" t="str">
        <f>IFERROR(VLOOKUP(B48,URGRs!B41:C894,2,FALSE),"")</f>
        <v/>
      </c>
    </row>
    <row r="49" spans="1:4" x14ac:dyDescent="0.3">
      <c r="A49" s="68">
        <v>42</v>
      </c>
      <c r="B49" s="25"/>
      <c r="C49" s="24" t="s">
        <v>642</v>
      </c>
      <c r="D49" s="17" t="str">
        <f>IFERROR(VLOOKUP(B49,URGRs!B42:C895,2,FALSE),"")</f>
        <v/>
      </c>
    </row>
    <row r="50" spans="1:4" x14ac:dyDescent="0.3">
      <c r="A50" s="68">
        <v>43</v>
      </c>
      <c r="B50" s="25"/>
      <c r="C50" s="24" t="s">
        <v>642</v>
      </c>
      <c r="D50" s="17" t="str">
        <f>IFERROR(VLOOKUP(B50,URGRs!B43:C896,2,FALSE),"")</f>
        <v/>
      </c>
    </row>
    <row r="51" spans="1:4" x14ac:dyDescent="0.3">
      <c r="A51" s="68">
        <v>44</v>
      </c>
      <c r="B51" s="25"/>
      <c r="C51" s="24" t="s">
        <v>642</v>
      </c>
      <c r="D51" s="17" t="str">
        <f>IFERROR(VLOOKUP(B51,URGRs!B44:C897,2,FALSE),"")</f>
        <v/>
      </c>
    </row>
    <row r="52" spans="1:4" x14ac:dyDescent="0.3">
      <c r="A52" s="68">
        <v>45</v>
      </c>
      <c r="B52" s="25"/>
      <c r="C52" s="24" t="s">
        <v>642</v>
      </c>
      <c r="D52" s="17" t="str">
        <f>IFERROR(VLOOKUP(B52,URGRs!B45:C898,2,FALSE),"")</f>
        <v/>
      </c>
    </row>
    <row r="53" spans="1:4" x14ac:dyDescent="0.3">
      <c r="A53" s="68">
        <v>46</v>
      </c>
      <c r="B53" s="25"/>
      <c r="C53" s="24" t="s">
        <v>642</v>
      </c>
      <c r="D53" s="17" t="str">
        <f>IFERROR(VLOOKUP(B53,URGRs!B46:C899,2,FALSE),"")</f>
        <v/>
      </c>
    </row>
    <row r="54" spans="1:4" x14ac:dyDescent="0.3">
      <c r="A54" s="68">
        <v>47</v>
      </c>
      <c r="B54" s="25"/>
      <c r="C54" s="24" t="s">
        <v>642</v>
      </c>
      <c r="D54" s="17" t="str">
        <f>IFERROR(VLOOKUP(B54,URGRs!B47:C900,2,FALSE),"")</f>
        <v/>
      </c>
    </row>
    <row r="55" spans="1:4" x14ac:dyDescent="0.3">
      <c r="A55" s="68">
        <v>48</v>
      </c>
      <c r="B55" s="25"/>
      <c r="C55" s="24" t="s">
        <v>642</v>
      </c>
      <c r="D55" s="17" t="str">
        <f>IFERROR(VLOOKUP(B55,URGRs!B48:C901,2,FALSE),"")</f>
        <v/>
      </c>
    </row>
    <row r="56" spans="1:4" x14ac:dyDescent="0.3">
      <c r="A56" s="68">
        <v>49</v>
      </c>
      <c r="B56" s="25"/>
      <c r="C56" s="24" t="s">
        <v>642</v>
      </c>
      <c r="D56" s="17" t="str">
        <f>IFERROR(VLOOKUP(B56,URGRs!B49:C902,2,FALSE),"")</f>
        <v/>
      </c>
    </row>
    <row r="57" spans="1:4" x14ac:dyDescent="0.3">
      <c r="A57" s="68">
        <v>50</v>
      </c>
      <c r="B57" s="25"/>
      <c r="C57" s="24" t="s">
        <v>642</v>
      </c>
      <c r="D57" s="17" t="str">
        <f>IFERROR(VLOOKUP(B57,URGRs!B50:C903,2,FALSE),"")</f>
        <v/>
      </c>
    </row>
    <row r="58" spans="1:4" x14ac:dyDescent="0.3">
      <c r="A58" s="68">
        <v>51</v>
      </c>
      <c r="B58" s="25"/>
      <c r="C58" s="24" t="s">
        <v>642</v>
      </c>
      <c r="D58" s="17" t="str">
        <f>IFERROR(VLOOKUP(B58,URGRs!B51:C904,2,FALSE),"")</f>
        <v/>
      </c>
    </row>
    <row r="59" spans="1:4" x14ac:dyDescent="0.3">
      <c r="A59" s="68">
        <v>52</v>
      </c>
      <c r="B59" s="25"/>
      <c r="C59" s="24" t="s">
        <v>642</v>
      </c>
      <c r="D59" s="17" t="str">
        <f>IFERROR(VLOOKUP(B59,URGRs!B52:C905,2,FALSE),"")</f>
        <v/>
      </c>
    </row>
    <row r="60" spans="1:4" x14ac:dyDescent="0.3">
      <c r="A60" s="68">
        <v>53</v>
      </c>
      <c r="B60" s="25"/>
      <c r="C60" s="24" t="s">
        <v>642</v>
      </c>
      <c r="D60" s="17" t="str">
        <f>IFERROR(VLOOKUP(B60,URGRs!B53:C906,2,FALSE),"")</f>
        <v/>
      </c>
    </row>
    <row r="61" spans="1:4" x14ac:dyDescent="0.3">
      <c r="A61" s="68">
        <v>54</v>
      </c>
      <c r="B61" s="25"/>
      <c r="C61" s="24" t="s">
        <v>642</v>
      </c>
      <c r="D61" s="17" t="str">
        <f>IFERROR(VLOOKUP(B61,URGRs!B54:C907,2,FALSE),"")</f>
        <v/>
      </c>
    </row>
    <row r="62" spans="1:4" x14ac:dyDescent="0.3">
      <c r="A62" s="68">
        <v>55</v>
      </c>
      <c r="B62" s="25"/>
      <c r="C62" s="24" t="s">
        <v>642</v>
      </c>
      <c r="D62" s="17" t="str">
        <f>IFERROR(VLOOKUP(B62,URGRs!B55:C908,2,FALSE),"")</f>
        <v/>
      </c>
    </row>
    <row r="63" spans="1:4" x14ac:dyDescent="0.3">
      <c r="A63" s="68">
        <v>56</v>
      </c>
      <c r="B63" s="25"/>
      <c r="C63" s="24" t="s">
        <v>642</v>
      </c>
      <c r="D63" s="17" t="str">
        <f>IFERROR(VLOOKUP(B63,URGRs!B56:C909,2,FALSE),"")</f>
        <v/>
      </c>
    </row>
    <row r="64" spans="1:4" x14ac:dyDescent="0.3">
      <c r="A64" s="68">
        <v>57</v>
      </c>
      <c r="B64" s="25"/>
      <c r="C64" s="24" t="s">
        <v>642</v>
      </c>
      <c r="D64" s="17" t="str">
        <f>IFERROR(VLOOKUP(B64,URGRs!B57:C910,2,FALSE),"")</f>
        <v/>
      </c>
    </row>
    <row r="65" spans="1:4" x14ac:dyDescent="0.3">
      <c r="A65" s="68">
        <v>58</v>
      </c>
      <c r="B65" s="25"/>
      <c r="C65" s="24" t="s">
        <v>642</v>
      </c>
      <c r="D65" s="17" t="str">
        <f>IFERROR(VLOOKUP(B65,URGRs!B58:C911,2,FALSE),"")</f>
        <v/>
      </c>
    </row>
    <row r="66" spans="1:4" x14ac:dyDescent="0.3">
      <c r="A66" s="68">
        <v>59</v>
      </c>
      <c r="B66" s="25"/>
      <c r="C66" s="24" t="s">
        <v>642</v>
      </c>
      <c r="D66" s="17" t="str">
        <f>IFERROR(VLOOKUP(B66,URGRs!B59:C912,2,FALSE),"")</f>
        <v/>
      </c>
    </row>
    <row r="67" spans="1:4" x14ac:dyDescent="0.3">
      <c r="A67" s="68">
        <v>60</v>
      </c>
      <c r="B67" s="25"/>
      <c r="C67" s="24" t="s">
        <v>642</v>
      </c>
      <c r="D67" s="17" t="str">
        <f>IFERROR(VLOOKUP(B67,URGRs!B60:C913,2,FALSE),"")</f>
        <v/>
      </c>
    </row>
    <row r="68" spans="1:4" x14ac:dyDescent="0.3">
      <c r="A68" s="68">
        <v>61</v>
      </c>
      <c r="B68" s="25"/>
      <c r="C68" s="24" t="s">
        <v>642</v>
      </c>
      <c r="D68" s="17" t="str">
        <f>IFERROR(VLOOKUP(B68,URGRs!B61:C914,2,FALSE),"")</f>
        <v/>
      </c>
    </row>
    <row r="69" spans="1:4" x14ac:dyDescent="0.3">
      <c r="A69" s="68">
        <v>62</v>
      </c>
      <c r="B69" s="25"/>
      <c r="C69" s="24" t="s">
        <v>642</v>
      </c>
      <c r="D69" s="17" t="str">
        <f>IFERROR(VLOOKUP(B69,URGRs!B62:C915,2,FALSE),"")</f>
        <v/>
      </c>
    </row>
    <row r="70" spans="1:4" x14ac:dyDescent="0.3">
      <c r="A70" s="68">
        <v>63</v>
      </c>
      <c r="B70" s="25"/>
      <c r="C70" s="24" t="s">
        <v>642</v>
      </c>
      <c r="D70" s="17" t="str">
        <f>IFERROR(VLOOKUP(B70,URGRs!B63:C916,2,FALSE),"")</f>
        <v/>
      </c>
    </row>
  </sheetData>
  <mergeCells count="4">
    <mergeCell ref="B5:D5"/>
    <mergeCell ref="B2:D2"/>
    <mergeCell ref="B3:D3"/>
    <mergeCell ref="B6:D6"/>
  </mergeCells>
  <dataValidations count="1">
    <dataValidation type="list" allowBlank="1" showInputMessage="1" showErrorMessage="1" sqref="B8:B70" xr:uid="{D814B8B8-1190-48DF-8263-641C6E3B0E9D}">
      <formula1>INDIRECT(C8)</formula1>
    </dataValidation>
  </dataValidations>
  <pageMargins left="0.511811024" right="0.511811024" top="0.78740157499999996" bottom="0.78740157499999996" header="0.31496062000000002" footer="0.31496062000000002"/>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8EB02A-34B1-43C0-8CA9-F3BD3E8636B0}">
          <x14:formula1>
            <xm:f>'ls_UF E MUNICIPIOS'!$M$1</xm:f>
          </x14:formula1>
          <xm:sqref>C8:C70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dimension ref="A1:P245"/>
  <sheetViews>
    <sheetView topLeftCell="D2" zoomScale="90" zoomScaleNormal="90" workbookViewId="0">
      <selection activeCell="J8" sqref="J8"/>
    </sheetView>
  </sheetViews>
  <sheetFormatPr defaultRowHeight="14.4" x14ac:dyDescent="0.3"/>
  <cols>
    <col min="1" max="1" width="39.44140625" customWidth="1"/>
    <col min="2" max="2" width="35" customWidth="1"/>
    <col min="3" max="3" width="27.33203125" customWidth="1"/>
    <col min="4" max="5" width="28.44140625" style="22" customWidth="1"/>
    <col min="6" max="6" width="43.88671875" customWidth="1"/>
    <col min="7" max="7" width="12.6640625" customWidth="1"/>
    <col min="8" max="8" width="20.33203125" customWidth="1"/>
    <col min="9" max="9" width="8.88671875" customWidth="1"/>
    <col min="10" max="10" width="48.109375" customWidth="1"/>
    <col min="11" max="11" width="24.44140625" customWidth="1"/>
    <col min="12" max="12" width="46.6640625" bestFit="1" customWidth="1"/>
  </cols>
  <sheetData>
    <row r="1" spans="1:16" ht="15" customHeight="1" thickBot="1" x14ac:dyDescent="0.35">
      <c r="A1" s="1"/>
      <c r="B1" s="1"/>
      <c r="C1" s="1"/>
      <c r="D1" s="21"/>
      <c r="E1" s="21"/>
      <c r="F1" s="1"/>
      <c r="G1" s="1"/>
      <c r="H1" s="1"/>
      <c r="I1" s="1"/>
      <c r="J1" s="1"/>
    </row>
    <row r="2" spans="1:16" ht="30" customHeight="1" thickBot="1" x14ac:dyDescent="0.35">
      <c r="A2" s="212" t="s">
        <v>5436</v>
      </c>
      <c r="B2" s="213"/>
      <c r="C2" s="213"/>
      <c r="D2" s="213"/>
      <c r="E2" s="213"/>
      <c r="F2" s="213"/>
      <c r="G2" s="213"/>
      <c r="H2" s="213"/>
      <c r="I2" s="213"/>
      <c r="J2" s="214"/>
    </row>
    <row r="3" spans="1:16" ht="15" customHeight="1" thickBot="1" x14ac:dyDescent="0.35">
      <c r="A3" s="215" t="s">
        <v>0</v>
      </c>
      <c r="B3" s="216"/>
      <c r="C3" s="216"/>
      <c r="D3" s="216"/>
      <c r="E3" s="216"/>
      <c r="F3" s="216"/>
      <c r="G3" s="216"/>
      <c r="H3" s="216"/>
      <c r="I3" s="216"/>
      <c r="J3" s="217"/>
    </row>
    <row r="4" spans="1:16" ht="6.9" customHeight="1" thickBot="1" x14ac:dyDescent="0.35"/>
    <row r="5" spans="1:16" ht="27.9" customHeight="1" thickBot="1" x14ac:dyDescent="0.35">
      <c r="A5" s="307" t="s">
        <v>5667</v>
      </c>
      <c r="B5" s="308"/>
      <c r="C5" s="308"/>
      <c r="D5" s="308"/>
      <c r="E5" s="308"/>
      <c r="F5" s="308"/>
      <c r="G5" s="308"/>
      <c r="H5" s="308"/>
      <c r="I5" s="308"/>
      <c r="J5" s="309"/>
      <c r="K5" s="1"/>
      <c r="L5" s="1"/>
      <c r="M5" s="1"/>
      <c r="N5" s="1"/>
      <c r="O5" s="1"/>
      <c r="P5" s="1"/>
    </row>
    <row r="6" spans="1:16" ht="21" customHeight="1" thickBot="1" x14ac:dyDescent="0.35">
      <c r="A6" s="230" t="s">
        <v>5666</v>
      </c>
      <c r="B6" s="231"/>
      <c r="C6" s="231"/>
      <c r="D6" s="231"/>
      <c r="E6" s="231"/>
      <c r="F6" s="231"/>
      <c r="G6" s="231"/>
      <c r="H6" s="231"/>
      <c r="I6" s="231"/>
      <c r="J6" s="232"/>
    </row>
    <row r="7" spans="1:16" ht="82.8" customHeight="1" thickBot="1" x14ac:dyDescent="0.35">
      <c r="A7" s="131" t="s">
        <v>21</v>
      </c>
      <c r="B7" s="131" t="s">
        <v>22</v>
      </c>
      <c r="C7" s="131" t="s">
        <v>23</v>
      </c>
      <c r="D7" s="84" t="s">
        <v>5673</v>
      </c>
      <c r="E7" s="132" t="s">
        <v>5473</v>
      </c>
      <c r="F7" s="83" t="s">
        <v>5674</v>
      </c>
      <c r="G7" s="130" t="s">
        <v>6</v>
      </c>
      <c r="H7" s="84" t="s">
        <v>5705</v>
      </c>
      <c r="I7" s="133" t="s">
        <v>8</v>
      </c>
      <c r="J7" s="85" t="s">
        <v>5688</v>
      </c>
    </row>
    <row r="8" spans="1:16" x14ac:dyDescent="0.3">
      <c r="A8" s="7"/>
      <c r="B8" s="7"/>
      <c r="C8" s="7"/>
      <c r="D8" s="23"/>
      <c r="E8" s="23" t="s">
        <v>5474</v>
      </c>
      <c r="F8" s="7"/>
      <c r="G8" s="7"/>
      <c r="H8" s="7"/>
      <c r="I8" s="7"/>
      <c r="J8" s="7"/>
    </row>
    <row r="9" spans="1:16" x14ac:dyDescent="0.3">
      <c r="A9" s="3"/>
      <c r="B9" s="3"/>
      <c r="C9" s="3"/>
      <c r="D9" s="24"/>
      <c r="E9" s="24" t="s">
        <v>5467</v>
      </c>
      <c r="F9" s="3"/>
      <c r="G9" s="3"/>
      <c r="H9" s="3"/>
      <c r="I9" s="3"/>
      <c r="J9" s="7"/>
    </row>
    <row r="10" spans="1:16" x14ac:dyDescent="0.3">
      <c r="A10" s="3"/>
      <c r="B10" s="3"/>
      <c r="C10" s="3"/>
      <c r="D10" s="24"/>
      <c r="E10" s="24"/>
      <c r="F10" s="3"/>
      <c r="G10" s="3"/>
      <c r="H10" s="3"/>
      <c r="I10" s="3"/>
      <c r="J10" s="7"/>
    </row>
    <row r="11" spans="1:16" x14ac:dyDescent="0.3">
      <c r="A11" s="3"/>
      <c r="B11" s="3"/>
      <c r="C11" s="3"/>
      <c r="D11" s="24"/>
      <c r="E11" s="24"/>
      <c r="F11" s="3"/>
      <c r="G11" s="3"/>
      <c r="H11" s="3"/>
      <c r="I11" s="3"/>
      <c r="J11" s="7"/>
    </row>
    <row r="12" spans="1:16" x14ac:dyDescent="0.3">
      <c r="A12" s="3"/>
      <c r="B12" s="3"/>
      <c r="C12" s="3"/>
      <c r="D12" s="24"/>
      <c r="E12" s="24"/>
      <c r="F12" s="3"/>
      <c r="G12" s="3"/>
      <c r="H12" s="3"/>
      <c r="I12" s="3"/>
      <c r="J12" s="7"/>
    </row>
    <row r="13" spans="1:16" x14ac:dyDescent="0.3">
      <c r="A13" s="3"/>
      <c r="B13" s="3"/>
      <c r="C13" s="3"/>
      <c r="D13" s="24"/>
      <c r="E13" s="24"/>
      <c r="F13" s="3"/>
      <c r="G13" s="3"/>
      <c r="H13" s="3"/>
      <c r="I13" s="3"/>
      <c r="J13" s="7"/>
    </row>
    <row r="14" spans="1:16" x14ac:dyDescent="0.3">
      <c r="A14" s="3"/>
      <c r="B14" s="3"/>
      <c r="C14" s="3"/>
      <c r="D14" s="24"/>
      <c r="E14" s="24"/>
      <c r="F14" s="3"/>
      <c r="G14" s="3"/>
      <c r="H14" s="3"/>
      <c r="I14" s="3"/>
      <c r="J14" s="7"/>
    </row>
    <row r="15" spans="1:16" x14ac:dyDescent="0.3">
      <c r="A15" s="3"/>
      <c r="B15" s="3"/>
      <c r="C15" s="3"/>
      <c r="D15" s="24"/>
      <c r="E15" s="24"/>
      <c r="F15" s="3"/>
      <c r="G15" s="3"/>
      <c r="H15" s="3"/>
      <c r="I15" s="3"/>
      <c r="J15" s="7"/>
    </row>
    <row r="16" spans="1:16" x14ac:dyDescent="0.3">
      <c r="A16" s="3"/>
      <c r="B16" s="3"/>
      <c r="C16" s="3"/>
      <c r="D16" s="24"/>
      <c r="E16" s="24"/>
      <c r="F16" s="3"/>
      <c r="G16" s="3"/>
      <c r="H16" s="3"/>
      <c r="I16" s="3"/>
      <c r="J16" s="7"/>
    </row>
    <row r="17" spans="1:10" x14ac:dyDescent="0.3">
      <c r="A17" s="3"/>
      <c r="B17" s="3"/>
      <c r="C17" s="3"/>
      <c r="D17" s="24"/>
      <c r="E17" s="24"/>
      <c r="F17" s="3"/>
      <c r="G17" s="3"/>
      <c r="H17" s="3"/>
      <c r="I17" s="3"/>
      <c r="J17" s="7"/>
    </row>
    <row r="18" spans="1:10" x14ac:dyDescent="0.3">
      <c r="A18" s="2"/>
      <c r="B18" s="2"/>
      <c r="C18" s="2"/>
      <c r="D18" s="25"/>
      <c r="E18" s="25"/>
      <c r="F18" s="2"/>
      <c r="G18" s="2"/>
      <c r="H18" s="2"/>
      <c r="I18" s="2"/>
      <c r="J18" s="7"/>
    </row>
    <row r="19" spans="1:10" x14ac:dyDescent="0.3">
      <c r="A19" s="2"/>
      <c r="B19" s="2"/>
      <c r="C19" s="2"/>
      <c r="D19" s="25"/>
      <c r="E19" s="25"/>
      <c r="F19" s="2"/>
      <c r="G19" s="2"/>
      <c r="H19" s="2"/>
      <c r="I19" s="2"/>
      <c r="J19" s="7"/>
    </row>
    <row r="20" spans="1:10" x14ac:dyDescent="0.3">
      <c r="A20" s="2"/>
      <c r="B20" s="2"/>
      <c r="C20" s="2"/>
      <c r="D20" s="25"/>
      <c r="E20" s="25"/>
      <c r="F20" s="2"/>
      <c r="G20" s="2"/>
      <c r="H20" s="2"/>
      <c r="I20" s="2"/>
      <c r="J20" s="7"/>
    </row>
    <row r="21" spans="1:10" x14ac:dyDescent="0.3">
      <c r="A21" s="2"/>
      <c r="B21" s="2"/>
      <c r="C21" s="2"/>
      <c r="D21" s="25"/>
      <c r="E21" s="25"/>
      <c r="F21" s="2"/>
      <c r="G21" s="2"/>
      <c r="H21" s="2"/>
      <c r="I21" s="2"/>
      <c r="J21" s="7"/>
    </row>
    <row r="22" spans="1:10" x14ac:dyDescent="0.3">
      <c r="A22" s="2"/>
      <c r="B22" s="2"/>
      <c r="C22" s="2"/>
      <c r="D22" s="25"/>
      <c r="E22" s="25"/>
      <c r="F22" s="2"/>
      <c r="G22" s="2"/>
      <c r="H22" s="2"/>
      <c r="I22" s="2"/>
      <c r="J22" s="7"/>
    </row>
    <row r="23" spans="1:10" x14ac:dyDescent="0.3">
      <c r="A23" s="2"/>
      <c r="B23" s="2"/>
      <c r="C23" s="2"/>
      <c r="D23" s="25"/>
      <c r="E23" s="25"/>
      <c r="F23" s="2"/>
      <c r="G23" s="2"/>
      <c r="H23" s="2"/>
      <c r="I23" s="2"/>
      <c r="J23" s="7"/>
    </row>
    <row r="24" spans="1:10" x14ac:dyDescent="0.3">
      <c r="A24" s="2"/>
      <c r="B24" s="2"/>
      <c r="C24" s="2"/>
      <c r="D24" s="25"/>
      <c r="E24" s="25"/>
      <c r="F24" s="2"/>
      <c r="G24" s="2"/>
      <c r="H24" s="2"/>
      <c r="I24" s="2"/>
      <c r="J24" s="7"/>
    </row>
    <row r="25" spans="1:10" x14ac:dyDescent="0.3">
      <c r="A25" s="2"/>
      <c r="B25" s="2"/>
      <c r="C25" s="2"/>
      <c r="D25" s="25"/>
      <c r="E25" s="25"/>
      <c r="F25" s="2"/>
      <c r="G25" s="2"/>
      <c r="H25" s="2"/>
      <c r="I25" s="2"/>
      <c r="J25" s="7"/>
    </row>
    <row r="26" spans="1:10" x14ac:dyDescent="0.3">
      <c r="A26" s="2"/>
      <c r="B26" s="2"/>
      <c r="C26" s="2"/>
      <c r="D26" s="25"/>
      <c r="E26" s="25"/>
      <c r="F26" s="2"/>
      <c r="G26" s="2"/>
      <c r="H26" s="2"/>
      <c r="I26" s="2"/>
      <c r="J26" s="7"/>
    </row>
    <row r="27" spans="1:10" x14ac:dyDescent="0.3">
      <c r="A27" s="2"/>
      <c r="B27" s="2"/>
      <c r="C27" s="2"/>
      <c r="D27" s="25"/>
      <c r="E27" s="25"/>
      <c r="F27" s="2"/>
      <c r="G27" s="2"/>
      <c r="H27" s="2"/>
      <c r="I27" s="2"/>
      <c r="J27" s="7"/>
    </row>
    <row r="28" spans="1:10" x14ac:dyDescent="0.3">
      <c r="A28" s="2"/>
      <c r="B28" s="2"/>
      <c r="C28" s="2"/>
      <c r="D28" s="25"/>
      <c r="E28" s="25"/>
      <c r="F28" s="2"/>
      <c r="G28" s="2"/>
      <c r="H28" s="2"/>
      <c r="I28" s="2"/>
      <c r="J28" s="7"/>
    </row>
    <row r="29" spans="1:10" x14ac:dyDescent="0.3">
      <c r="A29" s="2"/>
      <c r="B29" s="2"/>
      <c r="C29" s="2"/>
      <c r="D29" s="25"/>
      <c r="E29" s="25"/>
      <c r="F29" s="2"/>
      <c r="G29" s="2"/>
      <c r="H29" s="2"/>
      <c r="I29" s="2"/>
      <c r="J29" s="7"/>
    </row>
    <row r="30" spans="1:10" x14ac:dyDescent="0.3">
      <c r="A30" s="2"/>
      <c r="B30" s="2"/>
      <c r="C30" s="2"/>
      <c r="D30" s="25"/>
      <c r="E30" s="25"/>
      <c r="F30" s="2"/>
      <c r="G30" s="2"/>
      <c r="H30" s="2"/>
      <c r="I30" s="2"/>
      <c r="J30" s="7"/>
    </row>
    <row r="31" spans="1:10" x14ac:dyDescent="0.3">
      <c r="A31" s="2"/>
      <c r="B31" s="2"/>
      <c r="C31" s="2"/>
      <c r="D31" s="25"/>
      <c r="E31" s="25"/>
      <c r="F31" s="2"/>
      <c r="G31" s="2"/>
      <c r="H31" s="2"/>
      <c r="I31" s="2"/>
      <c r="J31" s="7"/>
    </row>
    <row r="32" spans="1:10" x14ac:dyDescent="0.3">
      <c r="A32" s="2"/>
      <c r="B32" s="2"/>
      <c r="C32" s="2"/>
      <c r="D32" s="25"/>
      <c r="E32" s="25"/>
      <c r="F32" s="2"/>
      <c r="G32" s="2"/>
      <c r="H32" s="2"/>
      <c r="I32" s="2"/>
      <c r="J32" s="7"/>
    </row>
    <row r="33" spans="1:10" x14ac:dyDescent="0.3">
      <c r="A33" s="2"/>
      <c r="B33" s="2"/>
      <c r="C33" s="2"/>
      <c r="D33" s="25"/>
      <c r="E33" s="25"/>
      <c r="F33" s="2"/>
      <c r="G33" s="2"/>
      <c r="H33" s="2"/>
      <c r="I33" s="2"/>
      <c r="J33" s="7"/>
    </row>
    <row r="34" spans="1:10" x14ac:dyDescent="0.3">
      <c r="A34" s="2"/>
      <c r="B34" s="2"/>
      <c r="C34" s="2"/>
      <c r="D34" s="25"/>
      <c r="E34" s="25"/>
      <c r="F34" s="2"/>
      <c r="G34" s="2"/>
      <c r="H34" s="2"/>
      <c r="I34" s="2"/>
      <c r="J34" s="7"/>
    </row>
    <row r="35" spans="1:10" x14ac:dyDescent="0.3">
      <c r="A35" s="2"/>
      <c r="B35" s="2"/>
      <c r="C35" s="2"/>
      <c r="D35" s="25"/>
      <c r="E35" s="25"/>
      <c r="F35" s="2"/>
      <c r="G35" s="2"/>
      <c r="H35" s="2"/>
      <c r="I35" s="2"/>
      <c r="J35" s="7"/>
    </row>
    <row r="36" spans="1:10" x14ac:dyDescent="0.3">
      <c r="A36" s="2"/>
      <c r="B36" s="2"/>
      <c r="C36" s="2"/>
      <c r="D36" s="25"/>
      <c r="E36" s="25"/>
      <c r="F36" s="2"/>
      <c r="G36" s="2"/>
      <c r="H36" s="2"/>
      <c r="I36" s="2"/>
      <c r="J36" s="7"/>
    </row>
    <row r="37" spans="1:10" x14ac:dyDescent="0.3">
      <c r="A37" s="2"/>
      <c r="B37" s="2"/>
      <c r="C37" s="2"/>
      <c r="D37" s="25"/>
      <c r="E37" s="25"/>
      <c r="F37" s="2"/>
      <c r="G37" s="2"/>
      <c r="H37" s="2"/>
      <c r="I37" s="2"/>
      <c r="J37" s="7"/>
    </row>
    <row r="38" spans="1:10" x14ac:dyDescent="0.3">
      <c r="A38" s="2"/>
      <c r="B38" s="2"/>
      <c r="C38" s="2"/>
      <c r="D38" s="25"/>
      <c r="E38" s="25"/>
      <c r="F38" s="2"/>
      <c r="G38" s="2"/>
      <c r="H38" s="2"/>
      <c r="I38" s="2"/>
      <c r="J38" s="7"/>
    </row>
    <row r="39" spans="1:10" x14ac:dyDescent="0.3">
      <c r="A39" s="2"/>
      <c r="B39" s="2"/>
      <c r="C39" s="2"/>
      <c r="D39" s="25"/>
      <c r="E39" s="25"/>
      <c r="F39" s="2"/>
      <c r="G39" s="2"/>
      <c r="H39" s="2"/>
      <c r="I39" s="2"/>
      <c r="J39" s="7"/>
    </row>
    <row r="40" spans="1:10" x14ac:dyDescent="0.3">
      <c r="A40" s="2"/>
      <c r="B40" s="2"/>
      <c r="C40" s="2"/>
      <c r="D40" s="25"/>
      <c r="E40" s="25"/>
      <c r="F40" s="2"/>
      <c r="G40" s="2"/>
      <c r="H40" s="2"/>
      <c r="I40" s="2"/>
      <c r="J40" s="7"/>
    </row>
    <row r="41" spans="1:10" x14ac:dyDescent="0.3">
      <c r="A41" s="2"/>
      <c r="B41" s="2"/>
      <c r="C41" s="2"/>
      <c r="D41" s="25"/>
      <c r="E41" s="25"/>
      <c r="F41" s="2"/>
      <c r="G41" s="2"/>
      <c r="H41" s="2"/>
      <c r="I41" s="2"/>
      <c r="J41" s="7"/>
    </row>
    <row r="42" spans="1:10" x14ac:dyDescent="0.3">
      <c r="A42" s="2"/>
      <c r="B42" s="2"/>
      <c r="C42" s="2"/>
      <c r="D42" s="25"/>
      <c r="E42" s="25"/>
      <c r="F42" s="2"/>
      <c r="G42" s="2"/>
      <c r="H42" s="2"/>
      <c r="I42" s="2"/>
      <c r="J42" s="7"/>
    </row>
    <row r="43" spans="1:10" x14ac:dyDescent="0.3">
      <c r="A43" s="2"/>
      <c r="B43" s="2"/>
      <c r="C43" s="2"/>
      <c r="D43" s="25"/>
      <c r="E43" s="25"/>
      <c r="F43" s="2"/>
      <c r="G43" s="2"/>
      <c r="H43" s="2"/>
      <c r="I43" s="2"/>
      <c r="J43" s="7"/>
    </row>
    <row r="44" spans="1:10" x14ac:dyDescent="0.3">
      <c r="A44" s="2"/>
      <c r="B44" s="2"/>
      <c r="C44" s="2"/>
      <c r="D44" s="25"/>
      <c r="E44" s="25"/>
      <c r="F44" s="2"/>
      <c r="G44" s="2"/>
      <c r="H44" s="2"/>
      <c r="I44" s="2"/>
      <c r="J44" s="7"/>
    </row>
    <row r="45" spans="1:10" x14ac:dyDescent="0.3">
      <c r="A45" s="2"/>
      <c r="B45" s="2"/>
      <c r="C45" s="2"/>
      <c r="D45" s="25"/>
      <c r="E45" s="25"/>
      <c r="F45" s="2"/>
      <c r="G45" s="2"/>
      <c r="H45" s="2"/>
      <c r="I45" s="2"/>
      <c r="J45" s="7"/>
    </row>
    <row r="46" spans="1:10" x14ac:dyDescent="0.3">
      <c r="A46" s="2"/>
      <c r="B46" s="2"/>
      <c r="C46" s="2"/>
      <c r="D46" s="25"/>
      <c r="E46" s="25"/>
      <c r="F46" s="2"/>
      <c r="G46" s="2"/>
      <c r="H46" s="2"/>
      <c r="I46" s="2"/>
      <c r="J46" s="7"/>
    </row>
    <row r="47" spans="1:10" x14ac:dyDescent="0.3">
      <c r="A47" s="2"/>
      <c r="B47" s="2"/>
      <c r="C47" s="2"/>
      <c r="D47" s="25"/>
      <c r="E47" s="25"/>
      <c r="F47" s="2"/>
      <c r="G47" s="2"/>
      <c r="H47" s="2"/>
      <c r="I47" s="2"/>
      <c r="J47" s="7"/>
    </row>
    <row r="48" spans="1:10" x14ac:dyDescent="0.3">
      <c r="A48" s="2"/>
      <c r="B48" s="2"/>
      <c r="C48" s="2"/>
      <c r="D48" s="25"/>
      <c r="E48" s="25"/>
      <c r="F48" s="2"/>
      <c r="G48" s="2"/>
      <c r="H48" s="2"/>
      <c r="I48" s="2"/>
      <c r="J48" s="7"/>
    </row>
    <row r="49" spans="1:10" x14ac:dyDescent="0.3">
      <c r="A49" s="2"/>
      <c r="B49" s="2"/>
      <c r="C49" s="2"/>
      <c r="D49" s="25"/>
      <c r="E49" s="25"/>
      <c r="F49" s="2"/>
      <c r="G49" s="2"/>
      <c r="H49" s="2"/>
      <c r="I49" s="2"/>
      <c r="J49" s="7"/>
    </row>
    <row r="50" spans="1:10" x14ac:dyDescent="0.3">
      <c r="A50" s="2"/>
      <c r="B50" s="2"/>
      <c r="C50" s="2"/>
      <c r="D50" s="25"/>
      <c r="E50" s="25"/>
      <c r="F50" s="2"/>
      <c r="G50" s="2"/>
      <c r="H50" s="2"/>
      <c r="I50" s="2"/>
      <c r="J50" s="7"/>
    </row>
    <row r="51" spans="1:10" x14ac:dyDescent="0.3">
      <c r="A51" s="2"/>
      <c r="B51" s="2"/>
      <c r="C51" s="2"/>
      <c r="D51" s="25"/>
      <c r="E51" s="25"/>
      <c r="F51" s="2"/>
      <c r="G51" s="2"/>
      <c r="H51" s="2"/>
      <c r="I51" s="2"/>
      <c r="J51" s="7"/>
    </row>
    <row r="52" spans="1:10" x14ac:dyDescent="0.3">
      <c r="A52" s="2"/>
      <c r="B52" s="2"/>
      <c r="C52" s="2"/>
      <c r="D52" s="25"/>
      <c r="E52" s="25"/>
      <c r="F52" s="2"/>
      <c r="G52" s="2"/>
      <c r="H52" s="2"/>
      <c r="I52" s="2"/>
      <c r="J52" s="7"/>
    </row>
    <row r="53" spans="1:10" x14ac:dyDescent="0.3">
      <c r="A53" s="2"/>
      <c r="B53" s="2"/>
      <c r="C53" s="2"/>
      <c r="D53" s="25"/>
      <c r="E53" s="25"/>
      <c r="F53" s="2"/>
      <c r="G53" s="2"/>
      <c r="H53" s="2"/>
      <c r="I53" s="2"/>
      <c r="J53" s="7"/>
    </row>
    <row r="54" spans="1:10" x14ac:dyDescent="0.3">
      <c r="A54" s="2"/>
      <c r="B54" s="2"/>
      <c r="C54" s="2"/>
      <c r="D54" s="25"/>
      <c r="E54" s="25"/>
      <c r="F54" s="2"/>
      <c r="G54" s="2"/>
      <c r="H54" s="2"/>
      <c r="I54" s="2"/>
      <c r="J54" s="7"/>
    </row>
    <row r="55" spans="1:10" x14ac:dyDescent="0.3">
      <c r="A55" s="2"/>
      <c r="B55" s="2"/>
      <c r="C55" s="2"/>
      <c r="D55" s="25"/>
      <c r="E55" s="25"/>
      <c r="F55" s="2"/>
      <c r="G55" s="2"/>
      <c r="H55" s="2"/>
      <c r="I55" s="2"/>
      <c r="J55" s="7"/>
    </row>
    <row r="56" spans="1:10" x14ac:dyDescent="0.3">
      <c r="A56" s="2"/>
      <c r="B56" s="2"/>
      <c r="C56" s="2"/>
      <c r="D56" s="25"/>
      <c r="E56" s="25"/>
      <c r="F56" s="2"/>
      <c r="G56" s="2"/>
      <c r="H56" s="2"/>
      <c r="I56" s="2"/>
      <c r="J56" s="7"/>
    </row>
    <row r="57" spans="1:10" x14ac:dyDescent="0.3">
      <c r="A57" s="2"/>
      <c r="B57" s="2"/>
      <c r="C57" s="2"/>
      <c r="D57" s="25"/>
      <c r="E57" s="25"/>
      <c r="F57" s="2"/>
      <c r="G57" s="2"/>
      <c r="H57" s="2"/>
      <c r="I57" s="2"/>
      <c r="J57" s="7"/>
    </row>
    <row r="58" spans="1:10" x14ac:dyDescent="0.3">
      <c r="A58" s="2"/>
      <c r="B58" s="2"/>
      <c r="C58" s="2"/>
      <c r="D58" s="25"/>
      <c r="E58" s="25"/>
      <c r="F58" s="2"/>
      <c r="G58" s="2"/>
      <c r="H58" s="2"/>
      <c r="I58" s="2"/>
      <c r="J58" s="7"/>
    </row>
    <row r="59" spans="1:10" x14ac:dyDescent="0.3">
      <c r="A59" s="2"/>
      <c r="B59" s="2"/>
      <c r="C59" s="2"/>
      <c r="D59" s="25"/>
      <c r="E59" s="25"/>
      <c r="F59" s="2"/>
      <c r="G59" s="2"/>
      <c r="H59" s="2"/>
      <c r="I59" s="2"/>
      <c r="J59" s="7"/>
    </row>
    <row r="60" spans="1:10" x14ac:dyDescent="0.3">
      <c r="A60" s="2"/>
      <c r="B60" s="2"/>
      <c r="C60" s="2"/>
      <c r="D60" s="25"/>
      <c r="E60" s="25"/>
      <c r="F60" s="2"/>
      <c r="G60" s="2"/>
      <c r="H60" s="2"/>
      <c r="I60" s="2"/>
      <c r="J60" s="7"/>
    </row>
    <row r="61" spans="1:10" x14ac:dyDescent="0.3">
      <c r="A61" s="2"/>
      <c r="B61" s="2"/>
      <c r="C61" s="2"/>
      <c r="D61" s="25"/>
      <c r="E61" s="25"/>
      <c r="F61" s="2"/>
      <c r="G61" s="2"/>
      <c r="H61" s="2"/>
      <c r="I61" s="2"/>
      <c r="J61" s="7"/>
    </row>
    <row r="62" spans="1:10" x14ac:dyDescent="0.3">
      <c r="A62" s="2"/>
      <c r="B62" s="2"/>
      <c r="C62" s="2"/>
      <c r="D62" s="25"/>
      <c r="E62" s="25"/>
      <c r="F62" s="2"/>
      <c r="G62" s="2"/>
      <c r="H62" s="2"/>
      <c r="I62" s="2"/>
      <c r="J62" s="7"/>
    </row>
    <row r="63" spans="1:10" x14ac:dyDescent="0.3">
      <c r="A63" s="2"/>
      <c r="B63" s="2"/>
      <c r="C63" s="2"/>
      <c r="D63" s="25"/>
      <c r="E63" s="25"/>
      <c r="F63" s="2"/>
      <c r="G63" s="2"/>
      <c r="H63" s="2"/>
      <c r="I63" s="2"/>
      <c r="J63" s="7"/>
    </row>
    <row r="64" spans="1:10" x14ac:dyDescent="0.3">
      <c r="A64" s="2"/>
      <c r="B64" s="2"/>
      <c r="C64" s="2"/>
      <c r="D64" s="25"/>
      <c r="E64" s="25"/>
      <c r="F64" s="2"/>
      <c r="G64" s="2"/>
      <c r="H64" s="2"/>
      <c r="I64" s="2"/>
      <c r="J64" s="7"/>
    </row>
    <row r="65" spans="1:10" x14ac:dyDescent="0.3">
      <c r="A65" s="2"/>
      <c r="B65" s="2"/>
      <c r="C65" s="2"/>
      <c r="D65" s="25"/>
      <c r="E65" s="25"/>
      <c r="F65" s="2"/>
      <c r="G65" s="2"/>
      <c r="H65" s="2"/>
      <c r="I65" s="2"/>
      <c r="J65" s="7"/>
    </row>
    <row r="66" spans="1:10" x14ac:dyDescent="0.3">
      <c r="A66" s="2"/>
      <c r="B66" s="2"/>
      <c r="C66" s="2"/>
      <c r="D66" s="25"/>
      <c r="E66" s="25"/>
      <c r="F66" s="2"/>
      <c r="G66" s="2"/>
      <c r="H66" s="2"/>
      <c r="I66" s="2"/>
      <c r="J66" s="7"/>
    </row>
    <row r="67" spans="1:10" x14ac:dyDescent="0.3">
      <c r="A67" s="2"/>
      <c r="B67" s="2"/>
      <c r="C67" s="2"/>
      <c r="D67" s="25"/>
      <c r="E67" s="25"/>
      <c r="F67" s="2"/>
      <c r="G67" s="2"/>
      <c r="H67" s="2"/>
      <c r="I67" s="2"/>
      <c r="J67" s="7"/>
    </row>
    <row r="68" spans="1:10" x14ac:dyDescent="0.3">
      <c r="A68" s="2"/>
      <c r="B68" s="2"/>
      <c r="C68" s="2"/>
      <c r="D68" s="25"/>
      <c r="E68" s="25"/>
      <c r="F68" s="2"/>
      <c r="G68" s="2"/>
      <c r="H68" s="2"/>
      <c r="I68" s="2"/>
      <c r="J68" s="7"/>
    </row>
    <row r="69" spans="1:10" x14ac:dyDescent="0.3">
      <c r="A69" s="2"/>
      <c r="B69" s="2"/>
      <c r="C69" s="2"/>
      <c r="D69" s="25"/>
      <c r="E69" s="25"/>
      <c r="F69" s="2"/>
      <c r="G69" s="2"/>
      <c r="H69" s="2"/>
      <c r="I69" s="2"/>
      <c r="J69" s="7"/>
    </row>
    <row r="70" spans="1:10" x14ac:dyDescent="0.3">
      <c r="A70" s="2"/>
      <c r="B70" s="2"/>
      <c r="C70" s="2"/>
      <c r="D70" s="25"/>
      <c r="E70" s="25"/>
      <c r="F70" s="2"/>
      <c r="G70" s="2"/>
      <c r="H70" s="2"/>
      <c r="I70" s="2"/>
      <c r="J70" s="7"/>
    </row>
    <row r="71" spans="1:10" x14ac:dyDescent="0.3">
      <c r="A71" s="2"/>
      <c r="B71" s="2"/>
      <c r="C71" s="2"/>
      <c r="D71" s="25"/>
      <c r="E71" s="25"/>
      <c r="F71" s="2"/>
      <c r="G71" s="2"/>
      <c r="H71" s="2"/>
      <c r="I71" s="2"/>
      <c r="J71" s="7"/>
    </row>
    <row r="72" spans="1:10" x14ac:dyDescent="0.3">
      <c r="A72" s="2"/>
      <c r="B72" s="2"/>
      <c r="C72" s="2"/>
      <c r="D72" s="25"/>
      <c r="E72" s="25"/>
      <c r="F72" s="2"/>
      <c r="G72" s="2"/>
      <c r="H72" s="2"/>
      <c r="I72" s="2"/>
      <c r="J72" s="7"/>
    </row>
    <row r="73" spans="1:10" x14ac:dyDescent="0.3">
      <c r="A73" s="2"/>
      <c r="B73" s="2"/>
      <c r="C73" s="2"/>
      <c r="D73" s="25"/>
      <c r="E73" s="25"/>
      <c r="F73" s="2"/>
      <c r="G73" s="2"/>
      <c r="H73" s="2"/>
      <c r="I73" s="2"/>
      <c r="J73" s="7"/>
    </row>
    <row r="74" spans="1:10" x14ac:dyDescent="0.3">
      <c r="A74" s="2"/>
      <c r="B74" s="2"/>
      <c r="C74" s="2"/>
      <c r="D74" s="25"/>
      <c r="E74" s="25"/>
      <c r="F74" s="2"/>
      <c r="G74" s="2"/>
      <c r="H74" s="2"/>
      <c r="I74" s="2"/>
      <c r="J74" s="7"/>
    </row>
    <row r="75" spans="1:10" x14ac:dyDescent="0.3">
      <c r="A75" s="2"/>
      <c r="B75" s="2"/>
      <c r="C75" s="2"/>
      <c r="D75" s="25"/>
      <c r="E75" s="25"/>
      <c r="F75" s="2"/>
      <c r="G75" s="2"/>
      <c r="H75" s="2"/>
      <c r="I75" s="2"/>
      <c r="J75" s="7"/>
    </row>
    <row r="76" spans="1:10" x14ac:dyDescent="0.3">
      <c r="A76" s="2"/>
      <c r="B76" s="2"/>
      <c r="C76" s="2"/>
      <c r="D76" s="25"/>
      <c r="E76" s="25"/>
      <c r="F76" s="2"/>
      <c r="G76" s="2"/>
      <c r="H76" s="2"/>
      <c r="I76" s="2"/>
      <c r="J76" s="7"/>
    </row>
    <row r="77" spans="1:10" x14ac:dyDescent="0.3">
      <c r="A77" s="2"/>
      <c r="B77" s="2"/>
      <c r="C77" s="2"/>
      <c r="D77" s="25"/>
      <c r="E77" s="25"/>
      <c r="F77" s="2"/>
      <c r="G77" s="2"/>
      <c r="H77" s="2"/>
      <c r="I77" s="2"/>
      <c r="J77" s="7"/>
    </row>
    <row r="78" spans="1:10" x14ac:dyDescent="0.3">
      <c r="A78" s="2"/>
      <c r="B78" s="2"/>
      <c r="C78" s="2"/>
      <c r="D78" s="25"/>
      <c r="E78" s="25"/>
      <c r="F78" s="2"/>
      <c r="G78" s="2"/>
      <c r="H78" s="2"/>
      <c r="I78" s="2"/>
      <c r="J78" s="7"/>
    </row>
    <row r="79" spans="1:10" x14ac:dyDescent="0.3">
      <c r="A79" s="2"/>
      <c r="B79" s="2"/>
      <c r="C79" s="2"/>
      <c r="D79" s="25"/>
      <c r="E79" s="25"/>
      <c r="F79" s="2"/>
      <c r="G79" s="2"/>
      <c r="H79" s="2"/>
      <c r="I79" s="2"/>
      <c r="J79" s="7"/>
    </row>
    <row r="80" spans="1:10" x14ac:dyDescent="0.3">
      <c r="A80" s="2"/>
      <c r="B80" s="2"/>
      <c r="C80" s="2"/>
      <c r="D80" s="25"/>
      <c r="E80" s="25"/>
      <c r="F80" s="2"/>
      <c r="G80" s="2"/>
      <c r="H80" s="2"/>
      <c r="I80" s="2"/>
      <c r="J80" s="7"/>
    </row>
    <row r="81" spans="1:10" x14ac:dyDescent="0.3">
      <c r="A81" s="2"/>
      <c r="B81" s="2"/>
      <c r="C81" s="2"/>
      <c r="D81" s="25"/>
      <c r="E81" s="25"/>
      <c r="F81" s="2"/>
      <c r="G81" s="2"/>
      <c r="H81" s="2"/>
      <c r="I81" s="2"/>
      <c r="J81" s="7"/>
    </row>
    <row r="82" spans="1:10" x14ac:dyDescent="0.3">
      <c r="A82" s="2"/>
      <c r="B82" s="2"/>
      <c r="C82" s="2"/>
      <c r="D82" s="25"/>
      <c r="E82" s="25"/>
      <c r="F82" s="2"/>
      <c r="G82" s="2"/>
      <c r="H82" s="2"/>
      <c r="I82" s="2"/>
      <c r="J82" s="7"/>
    </row>
    <row r="83" spans="1:10" x14ac:dyDescent="0.3">
      <c r="A83" s="2"/>
      <c r="B83" s="2"/>
      <c r="C83" s="2"/>
      <c r="D83" s="25"/>
      <c r="E83" s="25"/>
      <c r="F83" s="2"/>
      <c r="G83" s="2"/>
      <c r="H83" s="2"/>
      <c r="I83" s="2"/>
      <c r="J83" s="7"/>
    </row>
    <row r="84" spans="1:10" x14ac:dyDescent="0.3">
      <c r="A84" s="2"/>
      <c r="B84" s="2"/>
      <c r="C84" s="2"/>
      <c r="D84" s="25"/>
      <c r="E84" s="25"/>
      <c r="F84" s="2"/>
      <c r="G84" s="2"/>
      <c r="H84" s="2"/>
      <c r="I84" s="2"/>
      <c r="J84" s="7"/>
    </row>
    <row r="85" spans="1:10" x14ac:dyDescent="0.3">
      <c r="A85" s="2"/>
      <c r="B85" s="2"/>
      <c r="C85" s="2"/>
      <c r="D85" s="25"/>
      <c r="E85" s="25"/>
      <c r="F85" s="2"/>
      <c r="G85" s="2"/>
      <c r="H85" s="2"/>
      <c r="I85" s="2"/>
      <c r="J85" s="7"/>
    </row>
    <row r="86" spans="1:10" x14ac:dyDescent="0.3">
      <c r="A86" s="2"/>
      <c r="B86" s="2"/>
      <c r="C86" s="2"/>
      <c r="D86" s="25"/>
      <c r="E86" s="25"/>
      <c r="F86" s="2"/>
      <c r="G86" s="2"/>
      <c r="H86" s="2"/>
      <c r="I86" s="2"/>
      <c r="J86" s="7"/>
    </row>
    <row r="87" spans="1:10" x14ac:dyDescent="0.3">
      <c r="A87" s="2"/>
      <c r="B87" s="2"/>
      <c r="C87" s="2"/>
      <c r="D87" s="25"/>
      <c r="E87" s="25"/>
      <c r="F87" s="2"/>
      <c r="G87" s="2"/>
      <c r="H87" s="2"/>
      <c r="I87" s="2"/>
      <c r="J87" s="7"/>
    </row>
    <row r="88" spans="1:10" x14ac:dyDescent="0.3">
      <c r="A88" s="2"/>
      <c r="B88" s="2"/>
      <c r="C88" s="2"/>
      <c r="D88" s="25"/>
      <c r="E88" s="25"/>
      <c r="F88" s="2"/>
      <c r="G88" s="2"/>
      <c r="H88" s="2"/>
      <c r="I88" s="2"/>
      <c r="J88" s="7"/>
    </row>
    <row r="89" spans="1:10" x14ac:dyDescent="0.3">
      <c r="A89" s="2"/>
      <c r="B89" s="2"/>
      <c r="C89" s="2"/>
      <c r="D89" s="25"/>
      <c r="E89" s="25"/>
      <c r="F89" s="2"/>
      <c r="G89" s="2"/>
      <c r="H89" s="2"/>
      <c r="I89" s="2"/>
      <c r="J89" s="7"/>
    </row>
    <row r="90" spans="1:10" x14ac:dyDescent="0.3">
      <c r="A90" s="2"/>
      <c r="B90" s="2"/>
      <c r="C90" s="2"/>
      <c r="D90" s="25"/>
      <c r="E90" s="25"/>
      <c r="F90" s="2"/>
      <c r="G90" s="2"/>
      <c r="H90" s="2"/>
      <c r="I90" s="2"/>
      <c r="J90" s="7"/>
    </row>
    <row r="91" spans="1:10" x14ac:dyDescent="0.3">
      <c r="A91" s="2"/>
      <c r="B91" s="2"/>
      <c r="C91" s="2"/>
      <c r="D91" s="25"/>
      <c r="E91" s="25"/>
      <c r="F91" s="2"/>
      <c r="G91" s="2"/>
      <c r="H91" s="2"/>
      <c r="I91" s="2"/>
      <c r="J91" s="7"/>
    </row>
    <row r="92" spans="1:10" x14ac:dyDescent="0.3">
      <c r="A92" s="2"/>
      <c r="B92" s="2"/>
      <c r="C92" s="2"/>
      <c r="D92" s="25"/>
      <c r="E92" s="25"/>
      <c r="F92" s="2"/>
      <c r="G92" s="2"/>
      <c r="H92" s="2"/>
      <c r="I92" s="2"/>
      <c r="J92" s="7"/>
    </row>
    <row r="93" spans="1:10" x14ac:dyDescent="0.3">
      <c r="A93" s="2"/>
      <c r="B93" s="2"/>
      <c r="C93" s="2"/>
      <c r="D93" s="25"/>
      <c r="E93" s="25"/>
      <c r="F93" s="2"/>
      <c r="G93" s="2"/>
      <c r="H93" s="2"/>
      <c r="I93" s="2"/>
      <c r="J93" s="7"/>
    </row>
    <row r="94" spans="1:10" x14ac:dyDescent="0.3">
      <c r="A94" s="2"/>
      <c r="B94" s="2"/>
      <c r="C94" s="2"/>
      <c r="D94" s="25"/>
      <c r="E94" s="25"/>
      <c r="F94" s="2"/>
      <c r="G94" s="2"/>
      <c r="H94" s="2"/>
      <c r="I94" s="2"/>
      <c r="J94" s="7"/>
    </row>
    <row r="95" spans="1:10" x14ac:dyDescent="0.3">
      <c r="A95" s="2"/>
      <c r="B95" s="2"/>
      <c r="C95" s="2"/>
      <c r="D95" s="25"/>
      <c r="E95" s="25"/>
      <c r="F95" s="2"/>
      <c r="G95" s="2"/>
      <c r="H95" s="2"/>
      <c r="I95" s="2"/>
      <c r="J95" s="7"/>
    </row>
    <row r="96" spans="1:10" x14ac:dyDescent="0.3">
      <c r="A96" s="2"/>
      <c r="B96" s="2"/>
      <c r="C96" s="2"/>
      <c r="D96" s="25"/>
      <c r="E96" s="25"/>
      <c r="F96" s="2"/>
      <c r="G96" s="2"/>
      <c r="H96" s="2"/>
      <c r="I96" s="2"/>
      <c r="J96" s="7"/>
    </row>
    <row r="97" spans="1:10" x14ac:dyDescent="0.3">
      <c r="A97" s="2"/>
      <c r="B97" s="2"/>
      <c r="C97" s="2"/>
      <c r="D97" s="25"/>
      <c r="E97" s="25"/>
      <c r="F97" s="2"/>
      <c r="G97" s="2"/>
      <c r="H97" s="2"/>
      <c r="I97" s="2"/>
      <c r="J97" s="7"/>
    </row>
    <row r="98" spans="1:10" x14ac:dyDescent="0.3">
      <c r="A98" s="2"/>
      <c r="B98" s="2"/>
      <c r="C98" s="2"/>
      <c r="D98" s="25"/>
      <c r="E98" s="25"/>
      <c r="F98" s="2"/>
      <c r="G98" s="2"/>
      <c r="H98" s="2"/>
      <c r="I98" s="2"/>
      <c r="J98" s="7"/>
    </row>
    <row r="99" spans="1:10" x14ac:dyDescent="0.3">
      <c r="A99" s="2"/>
      <c r="B99" s="2"/>
      <c r="C99" s="2"/>
      <c r="D99" s="25"/>
      <c r="E99" s="25"/>
      <c r="F99" s="2"/>
      <c r="G99" s="2"/>
      <c r="H99" s="2"/>
      <c r="I99" s="2"/>
      <c r="J99" s="7"/>
    </row>
    <row r="100" spans="1:10" x14ac:dyDescent="0.3">
      <c r="A100" s="2"/>
      <c r="B100" s="2"/>
      <c r="C100" s="2"/>
      <c r="D100" s="25"/>
      <c r="E100" s="25"/>
      <c r="F100" s="2"/>
      <c r="G100" s="2"/>
      <c r="H100" s="2"/>
      <c r="I100" s="2"/>
      <c r="J100" s="7"/>
    </row>
    <row r="101" spans="1:10" x14ac:dyDescent="0.3">
      <c r="A101" s="2"/>
      <c r="B101" s="2"/>
      <c r="C101" s="2"/>
      <c r="D101" s="25"/>
      <c r="E101" s="25"/>
      <c r="F101" s="2"/>
      <c r="G101" s="2"/>
      <c r="H101" s="2"/>
      <c r="I101" s="2"/>
      <c r="J101" s="7"/>
    </row>
    <row r="102" spans="1:10" x14ac:dyDescent="0.3">
      <c r="A102" s="2"/>
      <c r="B102" s="2"/>
      <c r="C102" s="2"/>
      <c r="D102" s="25"/>
      <c r="E102" s="25"/>
      <c r="F102" s="2"/>
      <c r="G102" s="2"/>
      <c r="H102" s="2"/>
      <c r="I102" s="2"/>
      <c r="J102" s="7"/>
    </row>
    <row r="103" spans="1:10" x14ac:dyDescent="0.3">
      <c r="A103" s="2"/>
      <c r="B103" s="2"/>
      <c r="C103" s="2"/>
      <c r="D103" s="25"/>
      <c r="E103" s="25"/>
      <c r="F103" s="2"/>
      <c r="G103" s="2"/>
      <c r="H103" s="2"/>
      <c r="I103" s="2"/>
      <c r="J103" s="7"/>
    </row>
    <row r="104" spans="1:10" x14ac:dyDescent="0.3">
      <c r="A104" s="2"/>
      <c r="B104" s="2"/>
      <c r="C104" s="2"/>
      <c r="D104" s="25"/>
      <c r="E104" s="25"/>
      <c r="F104" s="2"/>
      <c r="G104" s="2"/>
      <c r="H104" s="2"/>
      <c r="I104" s="2"/>
      <c r="J104" s="7"/>
    </row>
    <row r="105" spans="1:10" x14ac:dyDescent="0.3">
      <c r="A105" s="2"/>
      <c r="B105" s="2"/>
      <c r="C105" s="2"/>
      <c r="D105" s="25"/>
      <c r="E105" s="25"/>
      <c r="F105" s="2"/>
      <c r="G105" s="2"/>
      <c r="H105" s="2"/>
      <c r="I105" s="2"/>
      <c r="J105" s="7"/>
    </row>
    <row r="106" spans="1:10" x14ac:dyDescent="0.3">
      <c r="A106" s="2"/>
      <c r="B106" s="2"/>
      <c r="C106" s="2"/>
      <c r="D106" s="25"/>
      <c r="E106" s="25"/>
      <c r="F106" s="2"/>
      <c r="G106" s="2"/>
      <c r="H106" s="2"/>
      <c r="I106" s="2"/>
      <c r="J106" s="7"/>
    </row>
    <row r="107" spans="1:10" x14ac:dyDescent="0.3">
      <c r="A107" s="2"/>
      <c r="B107" s="2"/>
      <c r="C107" s="2"/>
      <c r="D107" s="25"/>
      <c r="E107" s="25"/>
      <c r="F107" s="2"/>
      <c r="G107" s="2"/>
      <c r="H107" s="2"/>
      <c r="I107" s="2"/>
      <c r="J107" s="7"/>
    </row>
    <row r="108" spans="1:10" x14ac:dyDescent="0.3">
      <c r="A108" s="2"/>
      <c r="B108" s="2"/>
      <c r="C108" s="2"/>
      <c r="D108" s="25"/>
      <c r="E108" s="25"/>
      <c r="F108" s="2"/>
      <c r="G108" s="2"/>
      <c r="H108" s="2"/>
      <c r="I108" s="2"/>
      <c r="J108" s="7"/>
    </row>
    <row r="109" spans="1:10" x14ac:dyDescent="0.3">
      <c r="A109" s="2"/>
      <c r="B109" s="2"/>
      <c r="C109" s="2"/>
      <c r="D109" s="25"/>
      <c r="E109" s="25"/>
      <c r="F109" s="2"/>
      <c r="G109" s="2"/>
      <c r="H109" s="2"/>
      <c r="I109" s="2"/>
      <c r="J109" s="7"/>
    </row>
    <row r="110" spans="1:10" x14ac:dyDescent="0.3">
      <c r="A110" s="2"/>
      <c r="B110" s="2"/>
      <c r="C110" s="2"/>
      <c r="D110" s="25"/>
      <c r="E110" s="25"/>
      <c r="F110" s="2"/>
      <c r="G110" s="2"/>
      <c r="H110" s="2"/>
      <c r="I110" s="2"/>
      <c r="J110" s="7"/>
    </row>
    <row r="111" spans="1:10" x14ac:dyDescent="0.3">
      <c r="A111" s="2"/>
      <c r="B111" s="2"/>
      <c r="C111" s="2"/>
      <c r="D111" s="25"/>
      <c r="E111" s="25"/>
      <c r="F111" s="2"/>
      <c r="G111" s="2"/>
      <c r="H111" s="2"/>
      <c r="I111" s="2"/>
      <c r="J111" s="7"/>
    </row>
    <row r="112" spans="1:10" x14ac:dyDescent="0.3">
      <c r="A112" s="2"/>
      <c r="B112" s="2"/>
      <c r="C112" s="2"/>
      <c r="D112" s="25"/>
      <c r="E112" s="25"/>
      <c r="F112" s="2"/>
      <c r="G112" s="2"/>
      <c r="H112" s="2"/>
      <c r="I112" s="2"/>
      <c r="J112" s="7"/>
    </row>
    <row r="113" spans="1:10" x14ac:dyDescent="0.3">
      <c r="A113" s="2"/>
      <c r="B113" s="2"/>
      <c r="C113" s="2"/>
      <c r="D113" s="25"/>
      <c r="E113" s="25"/>
      <c r="F113" s="2"/>
      <c r="G113" s="2"/>
      <c r="H113" s="2"/>
      <c r="I113" s="2"/>
      <c r="J113" s="7"/>
    </row>
    <row r="114" spans="1:10" x14ac:dyDescent="0.3">
      <c r="A114" s="2"/>
      <c r="B114" s="2"/>
      <c r="C114" s="2"/>
      <c r="D114" s="25"/>
      <c r="E114" s="25"/>
      <c r="F114" s="2"/>
      <c r="G114" s="2"/>
      <c r="H114" s="2"/>
      <c r="I114" s="2"/>
      <c r="J114" s="7"/>
    </row>
    <row r="115" spans="1:10" x14ac:dyDescent="0.3">
      <c r="A115" s="2"/>
      <c r="B115" s="2"/>
      <c r="C115" s="2"/>
      <c r="D115" s="25"/>
      <c r="E115" s="25"/>
      <c r="F115" s="2"/>
      <c r="G115" s="2"/>
      <c r="H115" s="2"/>
      <c r="I115" s="2"/>
      <c r="J115" s="7"/>
    </row>
    <row r="116" spans="1:10" x14ac:dyDescent="0.3">
      <c r="A116" s="2"/>
      <c r="B116" s="2"/>
      <c r="C116" s="2"/>
      <c r="D116" s="25"/>
      <c r="E116" s="25"/>
      <c r="F116" s="2"/>
      <c r="G116" s="2"/>
      <c r="H116" s="2"/>
      <c r="I116" s="2"/>
      <c r="J116" s="7"/>
    </row>
    <row r="117" spans="1:10" x14ac:dyDescent="0.3">
      <c r="A117" s="2"/>
      <c r="B117" s="2"/>
      <c r="C117" s="2"/>
      <c r="D117" s="25"/>
      <c r="E117" s="25"/>
      <c r="F117" s="2"/>
      <c r="G117" s="2"/>
      <c r="H117" s="2"/>
      <c r="I117" s="2"/>
      <c r="J117" s="7"/>
    </row>
    <row r="118" spans="1:10" x14ac:dyDescent="0.3">
      <c r="A118" s="2"/>
      <c r="B118" s="2"/>
      <c r="C118" s="2"/>
      <c r="D118" s="25"/>
      <c r="E118" s="25"/>
      <c r="F118" s="2"/>
      <c r="G118" s="2"/>
      <c r="H118" s="2"/>
      <c r="I118" s="2"/>
      <c r="J118" s="7"/>
    </row>
    <row r="119" spans="1:10" x14ac:dyDescent="0.3">
      <c r="A119" s="2"/>
      <c r="B119" s="2"/>
      <c r="C119" s="2"/>
      <c r="D119" s="25"/>
      <c r="E119" s="25"/>
      <c r="F119" s="2"/>
      <c r="G119" s="2"/>
      <c r="H119" s="2"/>
      <c r="I119" s="2"/>
      <c r="J119" s="7"/>
    </row>
    <row r="120" spans="1:10" x14ac:dyDescent="0.3">
      <c r="A120" s="2"/>
      <c r="B120" s="2"/>
      <c r="C120" s="2"/>
      <c r="D120" s="25"/>
      <c r="E120" s="25"/>
      <c r="F120" s="2"/>
      <c r="G120" s="2"/>
      <c r="H120" s="2"/>
      <c r="I120" s="2"/>
      <c r="J120" s="7"/>
    </row>
    <row r="121" spans="1:10" x14ac:dyDescent="0.3">
      <c r="A121" s="2"/>
      <c r="B121" s="2"/>
      <c r="C121" s="2"/>
      <c r="D121" s="25"/>
      <c r="E121" s="25"/>
      <c r="F121" s="2"/>
      <c r="G121" s="2"/>
      <c r="H121" s="2"/>
      <c r="I121" s="2"/>
      <c r="J121" s="7"/>
    </row>
    <row r="122" spans="1:10" x14ac:dyDescent="0.3">
      <c r="A122" s="2"/>
      <c r="B122" s="2"/>
      <c r="C122" s="2"/>
      <c r="D122" s="25"/>
      <c r="E122" s="25"/>
      <c r="F122" s="2"/>
      <c r="G122" s="2"/>
      <c r="H122" s="2"/>
      <c r="I122" s="2"/>
      <c r="J122" s="7"/>
    </row>
    <row r="123" spans="1:10" x14ac:dyDescent="0.3">
      <c r="A123" s="2"/>
      <c r="B123" s="2"/>
      <c r="C123" s="2"/>
      <c r="D123" s="25"/>
      <c r="E123" s="25"/>
      <c r="F123" s="2"/>
      <c r="G123" s="2"/>
      <c r="H123" s="2"/>
      <c r="I123" s="2"/>
      <c r="J123" s="7"/>
    </row>
    <row r="124" spans="1:10" x14ac:dyDescent="0.3">
      <c r="A124" s="2"/>
      <c r="B124" s="2"/>
      <c r="C124" s="2"/>
      <c r="D124" s="25"/>
      <c r="E124" s="25"/>
      <c r="F124" s="2"/>
      <c r="G124" s="2"/>
      <c r="H124" s="2"/>
      <c r="I124" s="2"/>
      <c r="J124" s="7"/>
    </row>
    <row r="125" spans="1:10" x14ac:dyDescent="0.3">
      <c r="A125" s="2"/>
      <c r="B125" s="2"/>
      <c r="C125" s="2"/>
      <c r="D125" s="25"/>
      <c r="E125" s="25"/>
      <c r="F125" s="2"/>
      <c r="G125" s="2"/>
      <c r="H125" s="2"/>
      <c r="I125" s="2"/>
      <c r="J125" s="7"/>
    </row>
    <row r="126" spans="1:10" x14ac:dyDescent="0.3">
      <c r="A126" s="2"/>
      <c r="B126" s="2"/>
      <c r="C126" s="2"/>
      <c r="D126" s="25"/>
      <c r="E126" s="25"/>
      <c r="F126" s="2"/>
      <c r="G126" s="2"/>
      <c r="H126" s="2"/>
      <c r="I126" s="2"/>
      <c r="J126" s="7"/>
    </row>
    <row r="127" spans="1:10" x14ac:dyDescent="0.3">
      <c r="A127" s="2"/>
      <c r="B127" s="2"/>
      <c r="C127" s="2"/>
      <c r="D127" s="25"/>
      <c r="E127" s="25"/>
      <c r="F127" s="2"/>
      <c r="G127" s="2"/>
      <c r="H127" s="2"/>
      <c r="I127" s="2"/>
      <c r="J127" s="7"/>
    </row>
    <row r="128" spans="1:10" x14ac:dyDescent="0.3">
      <c r="A128" s="2"/>
      <c r="B128" s="2"/>
      <c r="C128" s="2"/>
      <c r="D128" s="25"/>
      <c r="E128" s="25"/>
      <c r="F128" s="2"/>
      <c r="G128" s="2"/>
      <c r="H128" s="2"/>
      <c r="I128" s="2"/>
      <c r="J128" s="7"/>
    </row>
    <row r="129" spans="1:10" x14ac:dyDescent="0.3">
      <c r="A129" s="2"/>
      <c r="B129" s="2"/>
      <c r="C129" s="2"/>
      <c r="D129" s="25"/>
      <c r="E129" s="25"/>
      <c r="F129" s="2"/>
      <c r="G129" s="2"/>
      <c r="H129" s="2"/>
      <c r="I129" s="2"/>
      <c r="J129" s="7"/>
    </row>
    <row r="130" spans="1:10" x14ac:dyDescent="0.3">
      <c r="A130" s="2"/>
      <c r="B130" s="2"/>
      <c r="C130" s="2"/>
      <c r="D130" s="25"/>
      <c r="E130" s="25"/>
      <c r="F130" s="2"/>
      <c r="G130" s="2"/>
      <c r="H130" s="2"/>
      <c r="I130" s="2"/>
      <c r="J130" s="7"/>
    </row>
    <row r="131" spans="1:10" x14ac:dyDescent="0.3">
      <c r="A131" s="2"/>
      <c r="B131" s="2"/>
      <c r="C131" s="2"/>
      <c r="D131" s="25"/>
      <c r="E131" s="25"/>
      <c r="F131" s="2"/>
      <c r="G131" s="2"/>
      <c r="H131" s="2"/>
      <c r="I131" s="2"/>
      <c r="J131" s="7"/>
    </row>
    <row r="132" spans="1:10" x14ac:dyDescent="0.3">
      <c r="A132" s="2"/>
      <c r="B132" s="2"/>
      <c r="C132" s="2"/>
      <c r="D132" s="25"/>
      <c r="E132" s="25"/>
      <c r="F132" s="2"/>
      <c r="G132" s="2"/>
      <c r="H132" s="2"/>
      <c r="I132" s="2"/>
      <c r="J132" s="7"/>
    </row>
    <row r="133" spans="1:10" x14ac:dyDescent="0.3">
      <c r="A133" s="2"/>
      <c r="B133" s="2"/>
      <c r="C133" s="2"/>
      <c r="D133" s="25"/>
      <c r="E133" s="25"/>
      <c r="F133" s="2"/>
      <c r="G133" s="2"/>
      <c r="H133" s="2"/>
      <c r="I133" s="2"/>
      <c r="J133" s="7"/>
    </row>
    <row r="134" spans="1:10" x14ac:dyDescent="0.3">
      <c r="A134" s="2"/>
      <c r="B134" s="2"/>
      <c r="C134" s="2"/>
      <c r="D134" s="25"/>
      <c r="E134" s="25"/>
      <c r="F134" s="2"/>
      <c r="G134" s="2"/>
      <c r="H134" s="2"/>
      <c r="I134" s="2"/>
      <c r="J134" s="7"/>
    </row>
    <row r="135" spans="1:10" x14ac:dyDescent="0.3">
      <c r="A135" s="2"/>
      <c r="B135" s="2"/>
      <c r="C135" s="2"/>
      <c r="D135" s="25"/>
      <c r="E135" s="25"/>
      <c r="F135" s="2"/>
      <c r="G135" s="2"/>
      <c r="H135" s="2"/>
      <c r="I135" s="2"/>
      <c r="J135" s="7"/>
    </row>
    <row r="136" spans="1:10" x14ac:dyDescent="0.3">
      <c r="A136" s="2"/>
      <c r="B136" s="2"/>
      <c r="C136" s="2"/>
      <c r="D136" s="25"/>
      <c r="E136" s="25"/>
      <c r="F136" s="2"/>
      <c r="G136" s="2"/>
      <c r="H136" s="2"/>
      <c r="I136" s="2"/>
      <c r="J136" s="7"/>
    </row>
    <row r="137" spans="1:10" x14ac:dyDescent="0.3">
      <c r="A137" s="2"/>
      <c r="B137" s="2"/>
      <c r="C137" s="2"/>
      <c r="D137" s="25"/>
      <c r="E137" s="25"/>
      <c r="F137" s="2"/>
      <c r="G137" s="2"/>
      <c r="H137" s="2"/>
      <c r="I137" s="2"/>
      <c r="J137" s="7"/>
    </row>
    <row r="138" spans="1:10" x14ac:dyDescent="0.3">
      <c r="A138" s="2"/>
      <c r="B138" s="2"/>
      <c r="C138" s="2"/>
      <c r="D138" s="25"/>
      <c r="E138" s="25"/>
      <c r="F138" s="2"/>
      <c r="G138" s="2"/>
      <c r="H138" s="2"/>
      <c r="I138" s="2"/>
      <c r="J138" s="7"/>
    </row>
    <row r="139" spans="1:10" x14ac:dyDescent="0.3">
      <c r="A139" s="2"/>
      <c r="B139" s="2"/>
      <c r="C139" s="2"/>
      <c r="D139" s="25"/>
      <c r="E139" s="25"/>
      <c r="F139" s="2"/>
      <c r="G139" s="2"/>
      <c r="H139" s="2"/>
      <c r="I139" s="2"/>
      <c r="J139" s="7"/>
    </row>
    <row r="140" spans="1:10" x14ac:dyDescent="0.3">
      <c r="A140" s="2"/>
      <c r="B140" s="2"/>
      <c r="C140" s="2"/>
      <c r="D140" s="25"/>
      <c r="E140" s="25"/>
      <c r="F140" s="2"/>
      <c r="G140" s="2"/>
      <c r="H140" s="2"/>
      <c r="I140" s="2"/>
      <c r="J140" s="7"/>
    </row>
    <row r="141" spans="1:10" x14ac:dyDescent="0.3">
      <c r="A141" s="2"/>
      <c r="B141" s="2"/>
      <c r="C141" s="2"/>
      <c r="D141" s="25"/>
      <c r="E141" s="25"/>
      <c r="F141" s="2"/>
      <c r="G141" s="2"/>
      <c r="H141" s="2"/>
      <c r="I141" s="2"/>
      <c r="J141" s="7"/>
    </row>
    <row r="142" spans="1:10" x14ac:dyDescent="0.3">
      <c r="A142" s="2"/>
      <c r="B142" s="2"/>
      <c r="C142" s="2"/>
      <c r="D142" s="25"/>
      <c r="E142" s="25"/>
      <c r="F142" s="2"/>
      <c r="G142" s="2"/>
      <c r="H142" s="2"/>
      <c r="I142" s="2"/>
      <c r="J142" s="7"/>
    </row>
    <row r="143" spans="1:10" x14ac:dyDescent="0.3">
      <c r="A143" s="2"/>
      <c r="B143" s="2"/>
      <c r="C143" s="2"/>
      <c r="D143" s="25"/>
      <c r="E143" s="25"/>
      <c r="F143" s="2"/>
      <c r="G143" s="2"/>
      <c r="H143" s="2"/>
      <c r="I143" s="2"/>
      <c r="J143" s="7"/>
    </row>
    <row r="144" spans="1:10" x14ac:dyDescent="0.3">
      <c r="A144" s="2"/>
      <c r="B144" s="2"/>
      <c r="C144" s="2"/>
      <c r="D144" s="25"/>
      <c r="E144" s="25"/>
      <c r="F144" s="2"/>
      <c r="G144" s="2"/>
      <c r="H144" s="2"/>
      <c r="I144" s="2"/>
      <c r="J144" s="7"/>
    </row>
    <row r="145" spans="1:10" x14ac:dyDescent="0.3">
      <c r="A145" s="2"/>
      <c r="B145" s="2"/>
      <c r="C145" s="2"/>
      <c r="D145" s="25"/>
      <c r="E145" s="25"/>
      <c r="F145" s="2"/>
      <c r="G145" s="2"/>
      <c r="H145" s="2"/>
      <c r="I145" s="2"/>
      <c r="J145" s="7"/>
    </row>
    <row r="146" spans="1:10" x14ac:dyDescent="0.3">
      <c r="A146" s="2"/>
      <c r="B146" s="2"/>
      <c r="C146" s="2"/>
      <c r="D146" s="25"/>
      <c r="E146" s="25"/>
      <c r="F146" s="2"/>
      <c r="G146" s="2"/>
      <c r="H146" s="2"/>
      <c r="I146" s="2"/>
      <c r="J146" s="7"/>
    </row>
    <row r="147" spans="1:10" x14ac:dyDescent="0.3">
      <c r="A147" s="2"/>
      <c r="B147" s="2"/>
      <c r="C147" s="2"/>
      <c r="D147" s="25"/>
      <c r="E147" s="25"/>
      <c r="F147" s="2"/>
      <c r="G147" s="2"/>
      <c r="H147" s="2"/>
      <c r="I147" s="2"/>
      <c r="J147" s="7"/>
    </row>
    <row r="148" spans="1:10" x14ac:dyDescent="0.3">
      <c r="A148" s="2"/>
      <c r="B148" s="2"/>
      <c r="C148" s="2"/>
      <c r="D148" s="25"/>
      <c r="E148" s="25"/>
      <c r="F148" s="2"/>
      <c r="G148" s="2"/>
      <c r="H148" s="2"/>
      <c r="I148" s="2"/>
      <c r="J148" s="7"/>
    </row>
    <row r="149" spans="1:10" x14ac:dyDescent="0.3">
      <c r="A149" s="2"/>
      <c r="B149" s="2"/>
      <c r="C149" s="2"/>
      <c r="D149" s="25"/>
      <c r="E149" s="25"/>
      <c r="F149" s="2"/>
      <c r="G149" s="2"/>
      <c r="H149" s="2"/>
      <c r="I149" s="2"/>
      <c r="J149" s="7"/>
    </row>
    <row r="150" spans="1:10" x14ac:dyDescent="0.3">
      <c r="A150" s="2"/>
      <c r="B150" s="2"/>
      <c r="C150" s="2"/>
      <c r="D150" s="25"/>
      <c r="E150" s="25"/>
      <c r="F150" s="2"/>
      <c r="G150" s="2"/>
      <c r="H150" s="2"/>
      <c r="I150" s="2"/>
      <c r="J150" s="7"/>
    </row>
    <row r="151" spans="1:10" x14ac:dyDescent="0.3">
      <c r="A151" s="2"/>
      <c r="B151" s="2"/>
      <c r="C151" s="2"/>
      <c r="D151" s="25"/>
      <c r="E151" s="25"/>
      <c r="F151" s="2"/>
      <c r="G151" s="2"/>
      <c r="H151" s="2"/>
      <c r="I151" s="2"/>
      <c r="J151" s="7"/>
    </row>
    <row r="152" spans="1:10" x14ac:dyDescent="0.3">
      <c r="A152" s="2"/>
      <c r="B152" s="2"/>
      <c r="C152" s="2"/>
      <c r="D152" s="25"/>
      <c r="E152" s="25"/>
      <c r="F152" s="2"/>
      <c r="G152" s="2"/>
      <c r="H152" s="2"/>
      <c r="I152" s="2"/>
      <c r="J152" s="7"/>
    </row>
    <row r="153" spans="1:10" x14ac:dyDescent="0.3">
      <c r="A153" s="2"/>
      <c r="B153" s="2"/>
      <c r="C153" s="2"/>
      <c r="D153" s="25"/>
      <c r="E153" s="25"/>
      <c r="F153" s="2"/>
      <c r="G153" s="2"/>
      <c r="H153" s="2"/>
      <c r="I153" s="2"/>
      <c r="J153" s="7"/>
    </row>
    <row r="154" spans="1:10" x14ac:dyDescent="0.3">
      <c r="A154" s="2"/>
      <c r="B154" s="2"/>
      <c r="C154" s="2"/>
      <c r="D154" s="25"/>
      <c r="E154" s="25"/>
      <c r="F154" s="2"/>
      <c r="G154" s="2"/>
      <c r="H154" s="2"/>
      <c r="I154" s="2"/>
      <c r="J154" s="7"/>
    </row>
    <row r="155" spans="1:10" x14ac:dyDescent="0.3">
      <c r="A155" s="2"/>
      <c r="B155" s="2"/>
      <c r="C155" s="2"/>
      <c r="D155" s="25"/>
      <c r="E155" s="25"/>
      <c r="F155" s="2"/>
      <c r="G155" s="2"/>
      <c r="H155" s="2"/>
      <c r="I155" s="2"/>
      <c r="J155" s="7"/>
    </row>
    <row r="156" spans="1:10" x14ac:dyDescent="0.3">
      <c r="A156" s="2"/>
      <c r="B156" s="2"/>
      <c r="C156" s="2"/>
      <c r="D156" s="25"/>
      <c r="E156" s="25"/>
      <c r="F156" s="2"/>
      <c r="G156" s="2"/>
      <c r="H156" s="2"/>
      <c r="I156" s="2"/>
      <c r="J156" s="7"/>
    </row>
    <row r="157" spans="1:10" x14ac:dyDescent="0.3">
      <c r="A157" s="2"/>
      <c r="B157" s="2"/>
      <c r="C157" s="2"/>
      <c r="D157" s="25"/>
      <c r="E157" s="25"/>
      <c r="F157" s="2"/>
      <c r="G157" s="2"/>
      <c r="H157" s="2"/>
      <c r="I157" s="2"/>
      <c r="J157" s="7"/>
    </row>
    <row r="158" spans="1:10" x14ac:dyDescent="0.3">
      <c r="A158" s="2"/>
      <c r="B158" s="2"/>
      <c r="C158" s="2"/>
      <c r="D158" s="25"/>
      <c r="E158" s="25"/>
      <c r="F158" s="2"/>
      <c r="G158" s="2"/>
      <c r="H158" s="2"/>
      <c r="I158" s="2"/>
      <c r="J158" s="7"/>
    </row>
    <row r="159" spans="1:10" x14ac:dyDescent="0.3">
      <c r="A159" s="2"/>
      <c r="B159" s="2"/>
      <c r="C159" s="2"/>
      <c r="D159" s="25"/>
      <c r="E159" s="25"/>
      <c r="F159" s="2"/>
      <c r="G159" s="2"/>
      <c r="H159" s="2"/>
      <c r="I159" s="2"/>
      <c r="J159" s="7"/>
    </row>
    <row r="160" spans="1:10" x14ac:dyDescent="0.3">
      <c r="A160" s="2"/>
      <c r="B160" s="2"/>
      <c r="C160" s="2"/>
      <c r="D160" s="25"/>
      <c r="E160" s="25"/>
      <c r="F160" s="2"/>
      <c r="G160" s="2"/>
      <c r="H160" s="2"/>
      <c r="I160" s="2"/>
      <c r="J160" s="7"/>
    </row>
    <row r="161" spans="1:10" x14ac:dyDescent="0.3">
      <c r="A161" s="2"/>
      <c r="B161" s="2"/>
      <c r="C161" s="2"/>
      <c r="D161" s="25"/>
      <c r="E161" s="25"/>
      <c r="F161" s="2"/>
      <c r="G161" s="2"/>
      <c r="H161" s="2"/>
      <c r="I161" s="2"/>
      <c r="J161" s="7"/>
    </row>
    <row r="162" spans="1:10" x14ac:dyDescent="0.3">
      <c r="A162" s="2"/>
      <c r="B162" s="2"/>
      <c r="C162" s="2"/>
      <c r="D162" s="25"/>
      <c r="E162" s="25"/>
      <c r="F162" s="2"/>
      <c r="G162" s="2"/>
      <c r="H162" s="2"/>
      <c r="I162" s="2"/>
      <c r="J162" s="7"/>
    </row>
    <row r="163" spans="1:10" x14ac:dyDescent="0.3">
      <c r="A163" s="2"/>
      <c r="B163" s="2"/>
      <c r="C163" s="2"/>
      <c r="D163" s="25"/>
      <c r="E163" s="25"/>
      <c r="F163" s="2"/>
      <c r="G163" s="2"/>
      <c r="H163" s="2"/>
      <c r="I163" s="2"/>
      <c r="J163" s="7"/>
    </row>
    <row r="164" spans="1:10" x14ac:dyDescent="0.3">
      <c r="A164" s="2"/>
      <c r="B164" s="2"/>
      <c r="C164" s="2"/>
      <c r="D164" s="25"/>
      <c r="E164" s="25"/>
      <c r="F164" s="2"/>
      <c r="G164" s="2"/>
      <c r="H164" s="2"/>
      <c r="I164" s="2"/>
      <c r="J164" s="7"/>
    </row>
    <row r="165" spans="1:10" x14ac:dyDescent="0.3">
      <c r="A165" s="2"/>
      <c r="B165" s="2"/>
      <c r="C165" s="2"/>
      <c r="D165" s="25"/>
      <c r="E165" s="25"/>
      <c r="F165" s="2"/>
      <c r="G165" s="2"/>
      <c r="H165" s="2"/>
      <c r="I165" s="2"/>
      <c r="J165" s="7"/>
    </row>
    <row r="166" spans="1:10" x14ac:dyDescent="0.3">
      <c r="A166" s="2"/>
      <c r="B166" s="2"/>
      <c r="C166" s="2"/>
      <c r="D166" s="25"/>
      <c r="E166" s="25"/>
      <c r="F166" s="2"/>
      <c r="G166" s="2"/>
      <c r="H166" s="2"/>
      <c r="I166" s="2"/>
      <c r="J166" s="7"/>
    </row>
    <row r="167" spans="1:10" x14ac:dyDescent="0.3">
      <c r="A167" s="2"/>
      <c r="B167" s="2"/>
      <c r="C167" s="2"/>
      <c r="D167" s="25"/>
      <c r="E167" s="25"/>
      <c r="F167" s="2"/>
      <c r="G167" s="2"/>
      <c r="H167" s="2"/>
      <c r="I167" s="2"/>
      <c r="J167" s="7"/>
    </row>
    <row r="168" spans="1:10" x14ac:dyDescent="0.3">
      <c r="A168" s="2"/>
      <c r="B168" s="2"/>
      <c r="C168" s="2"/>
      <c r="D168" s="25"/>
      <c r="E168" s="25"/>
      <c r="F168" s="2"/>
      <c r="G168" s="2"/>
      <c r="H168" s="2"/>
      <c r="I168" s="2"/>
      <c r="J168" s="7"/>
    </row>
    <row r="169" spans="1:10" x14ac:dyDescent="0.3">
      <c r="A169" s="2"/>
      <c r="B169" s="2"/>
      <c r="C169" s="2"/>
      <c r="D169" s="25"/>
      <c r="E169" s="25"/>
      <c r="F169" s="2"/>
      <c r="G169" s="2"/>
      <c r="H169" s="2"/>
      <c r="I169" s="2"/>
      <c r="J169" s="7"/>
    </row>
    <row r="170" spans="1:10" x14ac:dyDescent="0.3">
      <c r="A170" s="2"/>
      <c r="B170" s="2"/>
      <c r="C170" s="2"/>
      <c r="D170" s="25"/>
      <c r="E170" s="25"/>
      <c r="F170" s="2"/>
      <c r="G170" s="2"/>
      <c r="H170" s="2"/>
      <c r="I170" s="2"/>
      <c r="J170" s="7"/>
    </row>
    <row r="171" spans="1:10" x14ac:dyDescent="0.3">
      <c r="A171" s="2"/>
      <c r="B171" s="2"/>
      <c r="C171" s="2"/>
      <c r="D171" s="25"/>
      <c r="E171" s="25"/>
      <c r="F171" s="2"/>
      <c r="G171" s="2"/>
      <c r="H171" s="2"/>
      <c r="I171" s="2"/>
      <c r="J171" s="7"/>
    </row>
    <row r="172" spans="1:10" x14ac:dyDescent="0.3">
      <c r="A172" s="2"/>
      <c r="B172" s="2"/>
      <c r="C172" s="2"/>
      <c r="D172" s="25"/>
      <c r="E172" s="25"/>
      <c r="F172" s="2"/>
      <c r="G172" s="2"/>
      <c r="H172" s="2"/>
      <c r="I172" s="2"/>
      <c r="J172" s="7"/>
    </row>
    <row r="173" spans="1:10" x14ac:dyDescent="0.3">
      <c r="A173" s="2"/>
      <c r="B173" s="2"/>
      <c r="C173" s="2"/>
      <c r="D173" s="25"/>
      <c r="E173" s="25"/>
      <c r="F173" s="2"/>
      <c r="G173" s="2"/>
      <c r="H173" s="2"/>
      <c r="I173" s="2"/>
      <c r="J173" s="7"/>
    </row>
    <row r="174" spans="1:10" x14ac:dyDescent="0.3">
      <c r="A174" s="2"/>
      <c r="B174" s="2"/>
      <c r="C174" s="2"/>
      <c r="D174" s="25"/>
      <c r="E174" s="25"/>
      <c r="F174" s="2"/>
      <c r="G174" s="2"/>
      <c r="H174" s="2"/>
      <c r="I174" s="2"/>
      <c r="J174" s="7"/>
    </row>
    <row r="175" spans="1:10" x14ac:dyDescent="0.3">
      <c r="A175" s="2"/>
      <c r="B175" s="2"/>
      <c r="C175" s="2"/>
      <c r="D175" s="25"/>
      <c r="E175" s="25"/>
      <c r="F175" s="2"/>
      <c r="G175" s="2"/>
      <c r="H175" s="2"/>
      <c r="I175" s="2"/>
      <c r="J175" s="7"/>
    </row>
    <row r="176" spans="1:10" x14ac:dyDescent="0.3">
      <c r="A176" s="2"/>
      <c r="B176" s="2"/>
      <c r="C176" s="2"/>
      <c r="D176" s="25"/>
      <c r="E176" s="25"/>
      <c r="F176" s="2"/>
      <c r="G176" s="2"/>
      <c r="H176" s="2"/>
      <c r="I176" s="2"/>
      <c r="J176" s="7"/>
    </row>
    <row r="177" spans="1:10" x14ac:dyDescent="0.3">
      <c r="A177" s="2"/>
      <c r="B177" s="2"/>
      <c r="C177" s="2"/>
      <c r="D177" s="25"/>
      <c r="E177" s="25"/>
      <c r="F177" s="2"/>
      <c r="G177" s="2"/>
      <c r="H177" s="2"/>
      <c r="I177" s="2"/>
      <c r="J177" s="7"/>
    </row>
    <row r="178" spans="1:10" x14ac:dyDescent="0.3">
      <c r="A178" s="2"/>
      <c r="B178" s="2"/>
      <c r="C178" s="2"/>
      <c r="D178" s="25"/>
      <c r="E178" s="25"/>
      <c r="F178" s="2"/>
      <c r="G178" s="2"/>
      <c r="H178" s="2"/>
      <c r="I178" s="2"/>
      <c r="J178" s="7"/>
    </row>
    <row r="179" spans="1:10" x14ac:dyDescent="0.3">
      <c r="A179" s="2"/>
      <c r="B179" s="2"/>
      <c r="C179" s="2"/>
      <c r="D179" s="25"/>
      <c r="E179" s="25"/>
      <c r="F179" s="2"/>
      <c r="G179" s="2"/>
      <c r="H179" s="2"/>
      <c r="I179" s="2"/>
      <c r="J179" s="7"/>
    </row>
    <row r="180" spans="1:10" x14ac:dyDescent="0.3">
      <c r="A180" s="2"/>
      <c r="B180" s="2"/>
      <c r="C180" s="2"/>
      <c r="D180" s="25"/>
      <c r="E180" s="25"/>
      <c r="F180" s="2"/>
      <c r="G180" s="2"/>
      <c r="H180" s="2"/>
      <c r="I180" s="2"/>
      <c r="J180" s="7"/>
    </row>
    <row r="181" spans="1:10" x14ac:dyDescent="0.3">
      <c r="A181" s="2"/>
      <c r="B181" s="2"/>
      <c r="C181" s="2"/>
      <c r="D181" s="25"/>
      <c r="E181" s="25"/>
      <c r="F181" s="2"/>
      <c r="G181" s="2"/>
      <c r="H181" s="2"/>
      <c r="I181" s="2"/>
      <c r="J181" s="7"/>
    </row>
    <row r="182" spans="1:10" x14ac:dyDescent="0.3">
      <c r="A182" s="2"/>
      <c r="B182" s="2"/>
      <c r="C182" s="2"/>
      <c r="D182" s="25"/>
      <c r="E182" s="25"/>
      <c r="F182" s="2"/>
      <c r="G182" s="2"/>
      <c r="H182" s="2"/>
      <c r="I182" s="2"/>
      <c r="J182" s="7"/>
    </row>
    <row r="183" spans="1:10" x14ac:dyDescent="0.3">
      <c r="A183" s="2"/>
      <c r="B183" s="2"/>
      <c r="C183" s="2"/>
      <c r="D183" s="25"/>
      <c r="E183" s="25"/>
      <c r="F183" s="2"/>
      <c r="G183" s="2"/>
      <c r="H183" s="2"/>
      <c r="I183" s="2"/>
      <c r="J183" s="7"/>
    </row>
    <row r="184" spans="1:10" x14ac:dyDescent="0.3">
      <c r="A184" s="2"/>
      <c r="B184" s="2"/>
      <c r="C184" s="2"/>
      <c r="D184" s="25"/>
      <c r="E184" s="25"/>
      <c r="F184" s="2"/>
      <c r="G184" s="2"/>
      <c r="H184" s="2"/>
      <c r="I184" s="2"/>
      <c r="J184" s="7"/>
    </row>
    <row r="185" spans="1:10" x14ac:dyDescent="0.3">
      <c r="A185" s="2"/>
      <c r="B185" s="2"/>
      <c r="C185" s="2"/>
      <c r="D185" s="25"/>
      <c r="E185" s="25"/>
      <c r="F185" s="2"/>
      <c r="G185" s="2"/>
      <c r="H185" s="2"/>
      <c r="I185" s="2"/>
      <c r="J185" s="7"/>
    </row>
    <row r="186" spans="1:10" x14ac:dyDescent="0.3">
      <c r="A186" s="2"/>
      <c r="B186" s="2"/>
      <c r="C186" s="2"/>
      <c r="D186" s="25"/>
      <c r="E186" s="25"/>
      <c r="F186" s="2"/>
      <c r="G186" s="2"/>
      <c r="H186" s="2"/>
      <c r="I186" s="2"/>
      <c r="J186" s="7"/>
    </row>
    <row r="187" spans="1:10" x14ac:dyDescent="0.3">
      <c r="A187" s="2"/>
      <c r="B187" s="2"/>
      <c r="C187" s="2"/>
      <c r="D187" s="25"/>
      <c r="E187" s="25"/>
      <c r="F187" s="2"/>
      <c r="G187" s="2"/>
      <c r="H187" s="2"/>
      <c r="I187" s="2"/>
      <c r="J187" s="7"/>
    </row>
    <row r="188" spans="1:10" x14ac:dyDescent="0.3">
      <c r="A188" s="2"/>
      <c r="B188" s="2"/>
      <c r="C188" s="2"/>
      <c r="D188" s="25"/>
      <c r="E188" s="25"/>
      <c r="F188" s="2"/>
      <c r="G188" s="2"/>
      <c r="H188" s="2"/>
      <c r="I188" s="2"/>
      <c r="J188" s="7"/>
    </row>
    <row r="189" spans="1:10" x14ac:dyDescent="0.3">
      <c r="A189" s="2"/>
      <c r="B189" s="2"/>
      <c r="C189" s="2"/>
      <c r="D189" s="25"/>
      <c r="E189" s="25"/>
      <c r="F189" s="2"/>
      <c r="G189" s="2"/>
      <c r="H189" s="2"/>
      <c r="I189" s="2"/>
      <c r="J189" s="7"/>
    </row>
    <row r="190" spans="1:10" x14ac:dyDescent="0.3">
      <c r="A190" s="2"/>
      <c r="B190" s="2"/>
      <c r="C190" s="2"/>
      <c r="D190" s="25"/>
      <c r="E190" s="25"/>
      <c r="F190" s="2"/>
      <c r="G190" s="2"/>
      <c r="H190" s="2"/>
      <c r="I190" s="2"/>
      <c r="J190" s="7"/>
    </row>
    <row r="191" spans="1:10" x14ac:dyDescent="0.3">
      <c r="A191" s="2"/>
      <c r="B191" s="2"/>
      <c r="C191" s="2"/>
      <c r="D191" s="25"/>
      <c r="E191" s="25"/>
      <c r="F191" s="2"/>
      <c r="G191" s="2"/>
      <c r="H191" s="2"/>
      <c r="I191" s="2"/>
      <c r="J191" s="7"/>
    </row>
    <row r="192" spans="1:10" x14ac:dyDescent="0.3">
      <c r="A192" s="2"/>
      <c r="B192" s="2"/>
      <c r="C192" s="2"/>
      <c r="D192" s="25"/>
      <c r="E192" s="25"/>
      <c r="F192" s="2"/>
      <c r="G192" s="2"/>
      <c r="H192" s="2"/>
      <c r="I192" s="2"/>
      <c r="J192" s="7"/>
    </row>
    <row r="193" spans="1:10" x14ac:dyDescent="0.3">
      <c r="A193" s="2"/>
      <c r="B193" s="2"/>
      <c r="C193" s="2"/>
      <c r="D193" s="25"/>
      <c r="E193" s="25"/>
      <c r="F193" s="2"/>
      <c r="G193" s="2"/>
      <c r="H193" s="2"/>
      <c r="I193" s="2"/>
      <c r="J193" s="7"/>
    </row>
    <row r="194" spans="1:10" x14ac:dyDescent="0.3">
      <c r="A194" s="2"/>
      <c r="B194" s="2"/>
      <c r="C194" s="2"/>
      <c r="D194" s="25"/>
      <c r="E194" s="25"/>
      <c r="F194" s="2"/>
      <c r="G194" s="2"/>
      <c r="H194" s="2"/>
      <c r="I194" s="2"/>
      <c r="J194" s="7"/>
    </row>
    <row r="195" spans="1:10" x14ac:dyDescent="0.3">
      <c r="A195" s="2"/>
      <c r="B195" s="2"/>
      <c r="C195" s="2"/>
      <c r="D195" s="25"/>
      <c r="E195" s="25"/>
      <c r="F195" s="2"/>
      <c r="G195" s="2"/>
      <c r="H195" s="2"/>
      <c r="I195" s="2"/>
      <c r="J195" s="7"/>
    </row>
    <row r="196" spans="1:10" x14ac:dyDescent="0.3">
      <c r="A196" s="2"/>
      <c r="B196" s="2"/>
      <c r="C196" s="2"/>
      <c r="D196" s="25"/>
      <c r="E196" s="25"/>
      <c r="F196" s="2"/>
      <c r="G196" s="2"/>
      <c r="H196" s="2"/>
      <c r="I196" s="2"/>
      <c r="J196" s="7"/>
    </row>
    <row r="197" spans="1:10" x14ac:dyDescent="0.3">
      <c r="A197" s="2"/>
      <c r="B197" s="2"/>
      <c r="C197" s="2"/>
      <c r="D197" s="25"/>
      <c r="E197" s="25"/>
      <c r="F197" s="2"/>
      <c r="G197" s="2"/>
      <c r="H197" s="2"/>
      <c r="I197" s="2"/>
      <c r="J197" s="7"/>
    </row>
    <row r="198" spans="1:10" x14ac:dyDescent="0.3">
      <c r="A198" s="2"/>
      <c r="B198" s="2"/>
      <c r="C198" s="2"/>
      <c r="D198" s="25"/>
      <c r="E198" s="25"/>
      <c r="F198" s="2"/>
      <c r="G198" s="2"/>
      <c r="H198" s="2"/>
      <c r="I198" s="2"/>
      <c r="J198" s="7"/>
    </row>
    <row r="199" spans="1:10" x14ac:dyDescent="0.3">
      <c r="A199" s="2"/>
      <c r="B199" s="2"/>
      <c r="C199" s="2"/>
      <c r="D199" s="25"/>
      <c r="E199" s="25"/>
      <c r="F199" s="2"/>
      <c r="G199" s="2"/>
      <c r="H199" s="2"/>
      <c r="I199" s="2"/>
      <c r="J199" s="7"/>
    </row>
    <row r="200" spans="1:10" x14ac:dyDescent="0.3">
      <c r="A200" s="2"/>
      <c r="B200" s="2"/>
      <c r="C200" s="2"/>
      <c r="D200" s="25"/>
      <c r="E200" s="25"/>
      <c r="F200" s="2"/>
      <c r="G200" s="2"/>
      <c r="H200" s="2"/>
      <c r="I200" s="2"/>
      <c r="J200" s="7"/>
    </row>
    <row r="201" spans="1:10" x14ac:dyDescent="0.3">
      <c r="A201" s="2"/>
      <c r="B201" s="2"/>
      <c r="C201" s="2"/>
      <c r="D201" s="25"/>
      <c r="E201" s="25"/>
      <c r="F201" s="2"/>
      <c r="G201" s="2"/>
      <c r="H201" s="2"/>
      <c r="I201" s="2"/>
      <c r="J201" s="7"/>
    </row>
    <row r="202" spans="1:10" x14ac:dyDescent="0.3">
      <c r="A202" s="2"/>
      <c r="B202" s="2"/>
      <c r="C202" s="2"/>
      <c r="D202" s="25"/>
      <c r="E202" s="25"/>
      <c r="F202" s="2"/>
      <c r="G202" s="2"/>
      <c r="H202" s="2"/>
      <c r="I202" s="2"/>
      <c r="J202" s="7"/>
    </row>
    <row r="203" spans="1:10" x14ac:dyDescent="0.3">
      <c r="A203" s="2"/>
      <c r="B203" s="2"/>
      <c r="C203" s="2"/>
      <c r="D203" s="25"/>
      <c r="E203" s="25"/>
      <c r="F203" s="2"/>
      <c r="G203" s="2"/>
      <c r="H203" s="2"/>
      <c r="I203" s="2"/>
      <c r="J203" s="7"/>
    </row>
    <row r="204" spans="1:10" x14ac:dyDescent="0.3">
      <c r="A204" s="2"/>
      <c r="B204" s="2"/>
      <c r="C204" s="2"/>
      <c r="D204" s="25"/>
      <c r="E204" s="25"/>
      <c r="F204" s="2"/>
      <c r="G204" s="2"/>
      <c r="H204" s="2"/>
      <c r="I204" s="2"/>
      <c r="J204" s="7"/>
    </row>
    <row r="205" spans="1:10" x14ac:dyDescent="0.3">
      <c r="A205" s="2"/>
      <c r="B205" s="2"/>
      <c r="C205" s="2"/>
      <c r="D205" s="25"/>
      <c r="E205" s="25"/>
      <c r="F205" s="2"/>
      <c r="G205" s="2"/>
      <c r="H205" s="2"/>
      <c r="I205" s="2"/>
      <c r="J205" s="7"/>
    </row>
    <row r="206" spans="1:10" x14ac:dyDescent="0.3">
      <c r="A206" s="2"/>
      <c r="B206" s="2"/>
      <c r="C206" s="2"/>
      <c r="D206" s="25"/>
      <c r="E206" s="25"/>
      <c r="F206" s="2"/>
      <c r="G206" s="2"/>
      <c r="H206" s="2"/>
      <c r="I206" s="2"/>
      <c r="J206" s="7"/>
    </row>
    <row r="207" spans="1:10" x14ac:dyDescent="0.3">
      <c r="A207" s="2"/>
      <c r="B207" s="2"/>
      <c r="C207" s="2"/>
      <c r="D207" s="25"/>
      <c r="E207" s="25"/>
      <c r="F207" s="2"/>
      <c r="G207" s="2"/>
      <c r="H207" s="2"/>
      <c r="I207" s="2"/>
      <c r="J207" s="7"/>
    </row>
    <row r="208" spans="1:10" x14ac:dyDescent="0.3">
      <c r="A208" s="2"/>
      <c r="B208" s="2"/>
      <c r="C208" s="2"/>
      <c r="D208" s="25"/>
      <c r="E208" s="25"/>
      <c r="F208" s="2"/>
      <c r="G208" s="2"/>
      <c r="H208" s="2"/>
      <c r="I208" s="2"/>
      <c r="J208" s="7"/>
    </row>
    <row r="209" spans="1:10" x14ac:dyDescent="0.3">
      <c r="A209" s="2"/>
      <c r="B209" s="2"/>
      <c r="C209" s="2"/>
      <c r="D209" s="25"/>
      <c r="E209" s="25"/>
      <c r="F209" s="2"/>
      <c r="G209" s="2"/>
      <c r="H209" s="2"/>
      <c r="I209" s="2"/>
      <c r="J209" s="7"/>
    </row>
    <row r="210" spans="1:10" x14ac:dyDescent="0.3">
      <c r="A210" s="2"/>
      <c r="B210" s="2"/>
      <c r="C210" s="2"/>
      <c r="D210" s="25"/>
      <c r="E210" s="25"/>
      <c r="F210" s="2"/>
      <c r="G210" s="2"/>
      <c r="H210" s="2"/>
      <c r="I210" s="2"/>
      <c r="J210" s="7"/>
    </row>
    <row r="211" spans="1:10" x14ac:dyDescent="0.3">
      <c r="A211" s="2"/>
      <c r="B211" s="2"/>
      <c r="C211" s="2"/>
      <c r="D211" s="25"/>
      <c r="E211" s="25"/>
      <c r="F211" s="2"/>
      <c r="G211" s="2"/>
      <c r="H211" s="2"/>
      <c r="I211" s="2"/>
      <c r="J211" s="7"/>
    </row>
    <row r="212" spans="1:10" x14ac:dyDescent="0.3">
      <c r="A212" s="2"/>
      <c r="B212" s="2"/>
      <c r="C212" s="2"/>
      <c r="D212" s="25"/>
      <c r="E212" s="25"/>
      <c r="F212" s="2"/>
      <c r="G212" s="2"/>
      <c r="H212" s="2"/>
      <c r="I212" s="2"/>
      <c r="J212" s="7"/>
    </row>
    <row r="213" spans="1:10" x14ac:dyDescent="0.3">
      <c r="A213" s="2"/>
      <c r="B213" s="2"/>
      <c r="C213" s="2"/>
      <c r="D213" s="25"/>
      <c r="E213" s="25"/>
      <c r="F213" s="2"/>
      <c r="G213" s="2"/>
      <c r="H213" s="2"/>
      <c r="I213" s="2"/>
      <c r="J213" s="7"/>
    </row>
    <row r="214" spans="1:10" x14ac:dyDescent="0.3">
      <c r="A214" s="2"/>
      <c r="B214" s="2"/>
      <c r="C214" s="2"/>
      <c r="D214" s="25"/>
      <c r="E214" s="25"/>
      <c r="F214" s="2"/>
      <c r="G214" s="2"/>
      <c r="H214" s="2"/>
      <c r="I214" s="2"/>
      <c r="J214" s="7"/>
    </row>
    <row r="215" spans="1:10" x14ac:dyDescent="0.3">
      <c r="A215" s="2"/>
      <c r="B215" s="2"/>
      <c r="C215" s="2"/>
      <c r="D215" s="25"/>
      <c r="E215" s="25"/>
      <c r="F215" s="2"/>
      <c r="G215" s="2"/>
      <c r="H215" s="2"/>
      <c r="I215" s="2"/>
      <c r="J215" s="7"/>
    </row>
    <row r="216" spans="1:10" x14ac:dyDescent="0.3">
      <c r="A216" s="2"/>
      <c r="B216" s="2"/>
      <c r="C216" s="2"/>
      <c r="D216" s="25"/>
      <c r="E216" s="25"/>
      <c r="F216" s="2"/>
      <c r="G216" s="2"/>
      <c r="H216" s="2"/>
      <c r="I216" s="2"/>
      <c r="J216" s="7"/>
    </row>
    <row r="217" spans="1:10" x14ac:dyDescent="0.3">
      <c r="A217" s="2"/>
      <c r="B217" s="2"/>
      <c r="C217" s="2"/>
      <c r="D217" s="25"/>
      <c r="E217" s="25"/>
      <c r="F217" s="2"/>
      <c r="G217" s="2"/>
      <c r="H217" s="2"/>
      <c r="I217" s="2"/>
      <c r="J217" s="7"/>
    </row>
    <row r="218" spans="1:10" x14ac:dyDescent="0.3">
      <c r="A218" s="2"/>
      <c r="B218" s="2"/>
      <c r="C218" s="2"/>
      <c r="D218" s="25"/>
      <c r="E218" s="25"/>
      <c r="F218" s="2"/>
      <c r="G218" s="2"/>
      <c r="H218" s="2"/>
      <c r="I218" s="2"/>
      <c r="J218" s="7"/>
    </row>
    <row r="219" spans="1:10" x14ac:dyDescent="0.3">
      <c r="A219" s="2"/>
      <c r="B219" s="2"/>
      <c r="C219" s="2"/>
      <c r="D219" s="25"/>
      <c r="E219" s="25"/>
      <c r="F219" s="2"/>
      <c r="G219" s="2"/>
      <c r="H219" s="2"/>
      <c r="I219" s="2"/>
      <c r="J219" s="7"/>
    </row>
    <row r="220" spans="1:10" x14ac:dyDescent="0.3">
      <c r="A220" s="2"/>
      <c r="B220" s="2"/>
      <c r="C220" s="2"/>
      <c r="D220" s="25"/>
      <c r="E220" s="25"/>
      <c r="F220" s="2"/>
      <c r="G220" s="2"/>
      <c r="H220" s="2"/>
      <c r="I220" s="2"/>
      <c r="J220" s="7"/>
    </row>
    <row r="221" spans="1:10" x14ac:dyDescent="0.3">
      <c r="A221" s="2"/>
      <c r="B221" s="2"/>
      <c r="C221" s="2"/>
      <c r="D221" s="25"/>
      <c r="E221" s="25"/>
      <c r="F221" s="2"/>
      <c r="G221" s="2"/>
      <c r="H221" s="2"/>
      <c r="I221" s="2"/>
      <c r="J221" s="7"/>
    </row>
    <row r="222" spans="1:10" x14ac:dyDescent="0.3">
      <c r="A222" s="2"/>
      <c r="B222" s="2"/>
      <c r="C222" s="2"/>
      <c r="D222" s="25"/>
      <c r="E222" s="25"/>
      <c r="F222" s="2"/>
      <c r="G222" s="2"/>
      <c r="H222" s="2"/>
      <c r="I222" s="2"/>
      <c r="J222" s="7"/>
    </row>
    <row r="223" spans="1:10" x14ac:dyDescent="0.3">
      <c r="A223" s="2"/>
      <c r="B223" s="2"/>
      <c r="C223" s="2"/>
      <c r="D223" s="25"/>
      <c r="E223" s="25"/>
      <c r="F223" s="2"/>
      <c r="G223" s="2"/>
      <c r="H223" s="2"/>
      <c r="I223" s="2"/>
      <c r="J223" s="7"/>
    </row>
    <row r="224" spans="1:10" x14ac:dyDescent="0.3">
      <c r="A224" s="2"/>
      <c r="B224" s="2"/>
      <c r="C224" s="2"/>
      <c r="D224" s="25"/>
      <c r="E224" s="25"/>
      <c r="F224" s="2"/>
      <c r="G224" s="2"/>
      <c r="H224" s="2"/>
      <c r="I224" s="2"/>
      <c r="J224" s="7"/>
    </row>
    <row r="225" spans="1:10" x14ac:dyDescent="0.3">
      <c r="A225" s="2"/>
      <c r="B225" s="2"/>
      <c r="C225" s="2"/>
      <c r="D225" s="25"/>
      <c r="E225" s="25"/>
      <c r="F225" s="2"/>
      <c r="G225" s="2"/>
      <c r="H225" s="2"/>
      <c r="I225" s="2"/>
      <c r="J225" s="7"/>
    </row>
    <row r="226" spans="1:10" x14ac:dyDescent="0.3">
      <c r="A226" s="2"/>
      <c r="B226" s="2"/>
      <c r="C226" s="2"/>
      <c r="D226" s="25"/>
      <c r="E226" s="25"/>
      <c r="F226" s="2"/>
      <c r="G226" s="2"/>
      <c r="H226" s="2"/>
      <c r="I226" s="2"/>
      <c r="J226" s="7"/>
    </row>
    <row r="227" spans="1:10" x14ac:dyDescent="0.3">
      <c r="A227" s="2"/>
      <c r="B227" s="2"/>
      <c r="C227" s="2"/>
      <c r="D227" s="25"/>
      <c r="E227" s="25"/>
      <c r="F227" s="2"/>
      <c r="G227" s="2"/>
      <c r="H227" s="2"/>
      <c r="I227" s="2"/>
      <c r="J227" s="7"/>
    </row>
    <row r="228" spans="1:10" x14ac:dyDescent="0.3">
      <c r="A228" s="2"/>
      <c r="B228" s="2"/>
      <c r="C228" s="2"/>
      <c r="D228" s="25"/>
      <c r="E228" s="25"/>
      <c r="F228" s="2"/>
      <c r="G228" s="2"/>
      <c r="H228" s="2"/>
      <c r="I228" s="2"/>
      <c r="J228" s="7"/>
    </row>
    <row r="229" spans="1:10" x14ac:dyDescent="0.3">
      <c r="A229" s="2"/>
      <c r="B229" s="2"/>
      <c r="C229" s="2"/>
      <c r="D229" s="25"/>
      <c r="E229" s="25"/>
      <c r="F229" s="2"/>
      <c r="G229" s="2"/>
      <c r="H229" s="2"/>
      <c r="I229" s="2"/>
      <c r="J229" s="7"/>
    </row>
    <row r="230" spans="1:10" x14ac:dyDescent="0.3">
      <c r="A230" s="2"/>
      <c r="B230" s="2"/>
      <c r="C230" s="2"/>
      <c r="D230" s="25"/>
      <c r="E230" s="25"/>
      <c r="F230" s="2"/>
      <c r="G230" s="2"/>
      <c r="H230" s="2"/>
      <c r="I230" s="2"/>
      <c r="J230" s="7"/>
    </row>
    <row r="231" spans="1:10" x14ac:dyDescent="0.3">
      <c r="A231" s="2"/>
      <c r="B231" s="2"/>
      <c r="C231" s="2"/>
      <c r="D231" s="25"/>
      <c r="E231" s="25"/>
      <c r="F231" s="2"/>
      <c r="G231" s="2"/>
      <c r="H231" s="2"/>
      <c r="I231" s="2"/>
      <c r="J231" s="7"/>
    </row>
    <row r="232" spans="1:10" x14ac:dyDescent="0.3">
      <c r="A232" s="2"/>
      <c r="B232" s="2"/>
      <c r="C232" s="2"/>
      <c r="D232" s="25"/>
      <c r="E232" s="25"/>
      <c r="F232" s="2"/>
      <c r="G232" s="2"/>
      <c r="H232" s="2"/>
      <c r="I232" s="2"/>
      <c r="J232" s="7"/>
    </row>
    <row r="233" spans="1:10" x14ac:dyDescent="0.3">
      <c r="A233" s="2"/>
      <c r="B233" s="2"/>
      <c r="C233" s="2"/>
      <c r="D233" s="25"/>
      <c r="E233" s="25"/>
      <c r="F233" s="2"/>
      <c r="G233" s="2"/>
      <c r="H233" s="2"/>
      <c r="I233" s="2"/>
      <c r="J233" s="7"/>
    </row>
    <row r="234" spans="1:10" x14ac:dyDescent="0.3">
      <c r="A234" s="2"/>
      <c r="B234" s="2"/>
      <c r="C234" s="2"/>
      <c r="D234" s="25"/>
      <c r="E234" s="25"/>
      <c r="F234" s="2"/>
      <c r="G234" s="2"/>
      <c r="H234" s="2"/>
      <c r="I234" s="2"/>
      <c r="J234" s="7"/>
    </row>
    <row r="235" spans="1:10" x14ac:dyDescent="0.3">
      <c r="A235" s="2"/>
      <c r="B235" s="2"/>
      <c r="C235" s="2"/>
      <c r="D235" s="25"/>
      <c r="E235" s="25"/>
      <c r="F235" s="2"/>
      <c r="G235" s="2"/>
      <c r="H235" s="2"/>
      <c r="I235" s="2"/>
      <c r="J235" s="7"/>
    </row>
    <row r="236" spans="1:10" x14ac:dyDescent="0.3">
      <c r="A236" s="2"/>
      <c r="B236" s="2"/>
      <c r="C236" s="2"/>
      <c r="D236" s="25"/>
      <c r="E236" s="25"/>
      <c r="F236" s="2"/>
      <c r="G236" s="2"/>
      <c r="H236" s="2"/>
      <c r="I236" s="2"/>
      <c r="J236" s="7"/>
    </row>
    <row r="237" spans="1:10" x14ac:dyDescent="0.3">
      <c r="A237" s="2"/>
      <c r="B237" s="2"/>
      <c r="C237" s="2"/>
      <c r="D237" s="25"/>
      <c r="E237" s="25"/>
      <c r="F237" s="2"/>
      <c r="G237" s="2"/>
      <c r="H237" s="2"/>
      <c r="I237" s="2"/>
      <c r="J237" s="7"/>
    </row>
    <row r="238" spans="1:10" x14ac:dyDescent="0.3">
      <c r="A238" s="2"/>
      <c r="B238" s="2"/>
      <c r="C238" s="2"/>
      <c r="D238" s="25"/>
      <c r="E238" s="25"/>
      <c r="F238" s="2"/>
      <c r="G238" s="2"/>
      <c r="H238" s="2"/>
      <c r="I238" s="2"/>
      <c r="J238" s="7"/>
    </row>
    <row r="239" spans="1:10" x14ac:dyDescent="0.3">
      <c r="A239" s="2"/>
      <c r="B239" s="2"/>
      <c r="C239" s="2"/>
      <c r="D239" s="25"/>
      <c r="E239" s="25"/>
      <c r="F239" s="2"/>
      <c r="G239" s="2"/>
      <c r="H239" s="2"/>
      <c r="I239" s="2"/>
      <c r="J239" s="7"/>
    </row>
    <row r="240" spans="1:10" x14ac:dyDescent="0.3">
      <c r="A240" s="2"/>
      <c r="B240" s="2"/>
      <c r="C240" s="2"/>
      <c r="D240" s="25"/>
      <c r="E240" s="25"/>
      <c r="F240" s="2"/>
      <c r="G240" s="2"/>
      <c r="H240" s="2"/>
      <c r="I240" s="2"/>
      <c r="J240" s="7"/>
    </row>
    <row r="241" spans="1:10" x14ac:dyDescent="0.3">
      <c r="A241" s="2"/>
      <c r="B241" s="2"/>
      <c r="C241" s="2"/>
      <c r="D241" s="25"/>
      <c r="E241" s="25"/>
      <c r="F241" s="2"/>
      <c r="G241" s="2"/>
      <c r="H241" s="2"/>
      <c r="I241" s="2"/>
      <c r="J241" s="7"/>
    </row>
    <row r="242" spans="1:10" x14ac:dyDescent="0.3">
      <c r="A242" s="2"/>
      <c r="B242" s="2"/>
      <c r="C242" s="2"/>
      <c r="D242" s="25"/>
      <c r="E242" s="25"/>
      <c r="F242" s="2"/>
      <c r="G242" s="2"/>
      <c r="H242" s="2"/>
      <c r="I242" s="2"/>
      <c r="J242" s="7"/>
    </row>
    <row r="243" spans="1:10" x14ac:dyDescent="0.3">
      <c r="A243" s="2"/>
      <c r="B243" s="2"/>
      <c r="C243" s="2"/>
      <c r="D243" s="25"/>
      <c r="E243" s="25"/>
      <c r="F243" s="2"/>
      <c r="G243" s="2"/>
      <c r="H243" s="2"/>
      <c r="I243" s="2"/>
      <c r="J243" s="7"/>
    </row>
    <row r="244" spans="1:10" x14ac:dyDescent="0.3">
      <c r="A244" s="2"/>
      <c r="B244" s="2"/>
      <c r="C244" s="2"/>
      <c r="D244" s="25"/>
      <c r="E244" s="25"/>
      <c r="F244" s="2"/>
      <c r="G244" s="2"/>
      <c r="H244" s="2"/>
      <c r="I244" s="2"/>
      <c r="J244" s="7"/>
    </row>
    <row r="245" spans="1:10" x14ac:dyDescent="0.3">
      <c r="A245" s="2"/>
      <c r="B245" s="2"/>
      <c r="C245" s="2"/>
      <c r="D245" s="25"/>
      <c r="E245" s="25"/>
      <c r="F245" s="2"/>
      <c r="G245" s="2"/>
      <c r="H245" s="2"/>
      <c r="I245" s="2"/>
      <c r="J245" s="7"/>
    </row>
  </sheetData>
  <mergeCells count="4">
    <mergeCell ref="A5:J5"/>
    <mergeCell ref="A2:J2"/>
    <mergeCell ref="A3:J3"/>
    <mergeCell ref="A6:J6"/>
  </mergeCells>
  <dataValidations count="1">
    <dataValidation type="list" allowBlank="1" showInputMessage="1" showErrorMessage="1" sqref="H8:H245" xr:uid="{00000000-0002-0000-0300-000000000000}">
      <formula1>INDIRECT($I$8)</formula1>
    </dataValidation>
  </dataValidations>
  <pageMargins left="0.19685039370078741" right="0.19685039370078741" top="0.19685039370078741" bottom="0.19685039370078741"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'ls_UF E MUNICIPIOS'!$A$1:$AA$1</xm:f>
          </x14:formula1>
          <xm:sqref>I8:I245</xm:sqref>
        </x14:dataValidation>
        <x14:dataValidation type="list" allowBlank="1" showInputMessage="1" xr:uid="{F5E3841E-DF81-4057-871E-30251B4D9CAC}">
          <x14:formula1>
            <xm:f>'OUTRAS LS'!$A$3:$A$13</xm:f>
          </x14:formula1>
          <xm:sqref>J8:J245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dimension ref="A1:P31"/>
  <sheetViews>
    <sheetView topLeftCell="A5" zoomScale="90" zoomScaleNormal="90" workbookViewId="0">
      <selection activeCell="G10" sqref="G10"/>
    </sheetView>
  </sheetViews>
  <sheetFormatPr defaultRowHeight="14.4" x14ac:dyDescent="0.3"/>
  <cols>
    <col min="1" max="1" width="32.33203125" customWidth="1"/>
    <col min="2" max="2" width="30.44140625" customWidth="1"/>
    <col min="3" max="3" width="28" customWidth="1"/>
    <col min="4" max="4" width="26.6640625" customWidth="1"/>
    <col min="5" max="5" width="47.88671875" customWidth="1"/>
    <col min="6" max="6" width="16.44140625" customWidth="1"/>
    <col min="7" max="7" width="33.88671875" customWidth="1"/>
    <col min="8" max="8" width="10" style="106" customWidth="1"/>
    <col min="9" max="9" width="57" customWidth="1"/>
    <col min="10" max="10" width="22" customWidth="1"/>
    <col min="11" max="11" width="15.109375" customWidth="1"/>
    <col min="12" max="12" width="15.21875" customWidth="1"/>
    <col min="13" max="13" width="22.21875" customWidth="1"/>
    <col min="14" max="14" width="29.5546875" customWidth="1"/>
    <col min="15" max="15" width="33.88671875" customWidth="1"/>
    <col min="16" max="16" width="39.33203125" customWidth="1"/>
  </cols>
  <sheetData>
    <row r="1" spans="1:16" ht="15" customHeight="1" thickBot="1" x14ac:dyDescent="0.35">
      <c r="A1" s="1"/>
      <c r="B1" s="1"/>
      <c r="C1" s="1"/>
      <c r="D1" s="1"/>
      <c r="E1" s="1"/>
      <c r="F1" s="1"/>
      <c r="G1" s="1"/>
      <c r="H1" s="57"/>
      <c r="I1" s="1"/>
      <c r="J1" s="1"/>
      <c r="K1" s="1"/>
      <c r="L1" s="1"/>
      <c r="M1" s="1"/>
      <c r="N1" s="1"/>
    </row>
    <row r="2" spans="1:16" ht="30" customHeight="1" thickBot="1" x14ac:dyDescent="0.35">
      <c r="A2" s="212" t="s">
        <v>5436</v>
      </c>
      <c r="B2" s="213"/>
      <c r="C2" s="213"/>
      <c r="D2" s="213"/>
      <c r="E2" s="213"/>
      <c r="F2" s="213"/>
      <c r="G2" s="213"/>
      <c r="H2" s="213"/>
      <c r="I2" s="213"/>
      <c r="J2" s="213"/>
      <c r="K2" s="213"/>
      <c r="L2" s="213"/>
      <c r="M2" s="213"/>
      <c r="N2" s="213"/>
      <c r="O2" s="213"/>
      <c r="P2" s="213"/>
    </row>
    <row r="3" spans="1:16" ht="15" customHeight="1" thickBot="1" x14ac:dyDescent="0.35">
      <c r="A3" s="215" t="s">
        <v>0</v>
      </c>
      <c r="B3" s="216"/>
      <c r="C3" s="216"/>
      <c r="D3" s="216"/>
      <c r="E3" s="216"/>
      <c r="F3" s="216"/>
      <c r="G3" s="216"/>
      <c r="H3" s="216"/>
      <c r="I3" s="216"/>
      <c r="J3" s="216"/>
      <c r="K3" s="216"/>
      <c r="L3" s="216"/>
      <c r="M3" s="216"/>
      <c r="N3" s="216"/>
      <c r="O3" s="216"/>
      <c r="P3" s="216"/>
    </row>
    <row r="4" spans="1:16" ht="6.9" customHeight="1" thickBot="1" x14ac:dyDescent="0.35">
      <c r="A4" s="11"/>
      <c r="B4" s="11"/>
      <c r="C4" s="11"/>
      <c r="D4" s="11"/>
      <c r="E4" s="11"/>
      <c r="F4" s="11"/>
      <c r="G4" s="11"/>
      <c r="H4" s="11"/>
      <c r="I4" s="11"/>
      <c r="J4" s="11"/>
      <c r="K4" s="11"/>
      <c r="L4" s="11"/>
      <c r="M4" s="11"/>
      <c r="N4" s="11"/>
    </row>
    <row r="5" spans="1:16" ht="27.9" customHeight="1" thickBot="1" x14ac:dyDescent="0.35">
      <c r="A5" s="322" t="s">
        <v>5668</v>
      </c>
      <c r="B5" s="323"/>
      <c r="C5" s="323"/>
      <c r="D5" s="323"/>
      <c r="E5" s="323"/>
      <c r="F5" s="323"/>
      <c r="G5" s="323"/>
      <c r="H5" s="323"/>
      <c r="I5" s="323"/>
      <c r="J5" s="323"/>
      <c r="K5" s="323"/>
      <c r="L5" s="323"/>
      <c r="M5" s="323"/>
      <c r="N5" s="323"/>
      <c r="O5" s="323"/>
      <c r="P5" s="324"/>
    </row>
    <row r="6" spans="1:16" s="14" customFormat="1" ht="21" customHeight="1" x14ac:dyDescent="0.3">
      <c r="A6" s="319" t="s">
        <v>5669</v>
      </c>
      <c r="B6" s="320"/>
      <c r="C6" s="320"/>
      <c r="D6" s="320"/>
      <c r="E6" s="320"/>
      <c r="F6" s="320"/>
      <c r="G6" s="320"/>
      <c r="H6" s="320"/>
      <c r="I6" s="320"/>
      <c r="J6" s="320"/>
      <c r="K6" s="320"/>
      <c r="L6" s="320"/>
      <c r="M6" s="320"/>
      <c r="N6" s="320"/>
      <c r="O6" s="320"/>
      <c r="P6" s="321"/>
    </row>
    <row r="7" spans="1:16" ht="45" customHeight="1" x14ac:dyDescent="0.3">
      <c r="A7" s="312" t="s">
        <v>24</v>
      </c>
      <c r="B7" s="312" t="s">
        <v>23</v>
      </c>
      <c r="C7" s="313" t="s">
        <v>5675</v>
      </c>
      <c r="D7" s="313"/>
      <c r="E7" s="313" t="s">
        <v>5674</v>
      </c>
      <c r="F7" s="314" t="s">
        <v>6</v>
      </c>
      <c r="G7" s="315" t="s">
        <v>5704</v>
      </c>
      <c r="H7" s="316" t="s">
        <v>8</v>
      </c>
      <c r="I7" s="316" t="s">
        <v>5676</v>
      </c>
      <c r="J7" s="310" t="s">
        <v>5483</v>
      </c>
      <c r="K7" s="318" t="s">
        <v>5733</v>
      </c>
      <c r="L7" s="318" t="s">
        <v>5734</v>
      </c>
      <c r="M7" s="310" t="s">
        <v>5482</v>
      </c>
      <c r="N7" s="318" t="s">
        <v>5677</v>
      </c>
      <c r="O7" s="313" t="s">
        <v>5678</v>
      </c>
      <c r="P7" s="310" t="s">
        <v>5498</v>
      </c>
    </row>
    <row r="8" spans="1:16" ht="43.2" customHeight="1" x14ac:dyDescent="0.3">
      <c r="A8" s="312"/>
      <c r="B8" s="312"/>
      <c r="C8" s="82" t="s">
        <v>32</v>
      </c>
      <c r="D8" s="82" t="s">
        <v>33</v>
      </c>
      <c r="E8" s="313"/>
      <c r="F8" s="314"/>
      <c r="G8" s="315"/>
      <c r="H8" s="316"/>
      <c r="I8" s="316"/>
      <c r="J8" s="311"/>
      <c r="K8" s="317"/>
      <c r="L8" s="317"/>
      <c r="M8" s="317"/>
      <c r="N8" s="317"/>
      <c r="O8" s="313"/>
      <c r="P8" s="311"/>
    </row>
    <row r="9" spans="1:16" ht="15" customHeight="1" x14ac:dyDescent="0.3">
      <c r="A9" s="7"/>
      <c r="B9" s="7"/>
      <c r="C9" s="7"/>
      <c r="D9" s="7"/>
      <c r="E9" s="3"/>
      <c r="F9" s="3"/>
      <c r="G9" s="3"/>
      <c r="H9" s="3" t="s">
        <v>642</v>
      </c>
      <c r="I9" s="3"/>
      <c r="J9" s="3"/>
      <c r="K9" s="3"/>
      <c r="L9" s="3"/>
      <c r="M9" s="3"/>
      <c r="N9" s="3"/>
      <c r="O9" s="3"/>
      <c r="P9" s="103"/>
    </row>
    <row r="10" spans="1:16" ht="15" customHeight="1" x14ac:dyDescent="0.3">
      <c r="A10" s="3"/>
      <c r="B10" s="3"/>
      <c r="C10" s="3"/>
      <c r="D10" s="3"/>
      <c r="E10" s="3"/>
      <c r="F10" s="3"/>
      <c r="G10" s="3"/>
      <c r="H10" s="3"/>
      <c r="I10" s="28"/>
      <c r="J10" s="3"/>
      <c r="K10" s="3"/>
      <c r="L10" s="3"/>
      <c r="M10" s="3"/>
      <c r="N10" s="3"/>
      <c r="O10" s="3"/>
      <c r="P10" s="103"/>
    </row>
    <row r="11" spans="1:16" ht="15" customHeight="1" x14ac:dyDescent="0.3">
      <c r="A11" s="3"/>
      <c r="B11" s="3"/>
      <c r="C11" s="3"/>
      <c r="D11" s="3"/>
      <c r="E11" s="3"/>
      <c r="F11" s="3"/>
      <c r="G11" s="3"/>
      <c r="H11" s="3"/>
      <c r="I11" s="28"/>
      <c r="J11" s="3"/>
      <c r="K11" s="3"/>
      <c r="L11" s="3"/>
      <c r="M11" s="3"/>
      <c r="N11" s="3"/>
      <c r="O11" s="3"/>
      <c r="P11" s="103"/>
    </row>
    <row r="12" spans="1:16" ht="15" customHeight="1" x14ac:dyDescent="0.3">
      <c r="A12" s="3"/>
      <c r="B12" s="3"/>
      <c r="C12" s="3"/>
      <c r="D12" s="3"/>
      <c r="E12" s="3"/>
      <c r="F12" s="3"/>
      <c r="G12" s="3"/>
      <c r="H12" s="3"/>
      <c r="I12" s="28"/>
      <c r="J12" s="3"/>
      <c r="K12" s="3"/>
      <c r="L12" s="3"/>
      <c r="M12" s="3"/>
      <c r="N12" s="3"/>
      <c r="O12" s="3"/>
      <c r="P12" s="103"/>
    </row>
    <row r="13" spans="1:16" ht="15" customHeight="1" x14ac:dyDescent="0.3">
      <c r="A13" s="3"/>
      <c r="B13" s="3"/>
      <c r="C13" s="3"/>
      <c r="D13" s="3"/>
      <c r="E13" s="3"/>
      <c r="F13" s="3"/>
      <c r="G13" s="3"/>
      <c r="H13" s="3"/>
      <c r="I13" s="28"/>
      <c r="J13" s="3"/>
      <c r="K13" s="3"/>
      <c r="L13" s="3"/>
      <c r="M13" s="3"/>
      <c r="N13" s="3"/>
      <c r="O13" s="3"/>
      <c r="P13" s="103"/>
    </row>
    <row r="14" spans="1:16" ht="15" customHeight="1" x14ac:dyDescent="0.3">
      <c r="A14" s="3"/>
      <c r="B14" s="3"/>
      <c r="C14" s="3"/>
      <c r="D14" s="3"/>
      <c r="E14" s="3"/>
      <c r="F14" s="3"/>
      <c r="G14" s="3"/>
      <c r="H14" s="3"/>
      <c r="I14" s="28"/>
      <c r="J14" s="3"/>
      <c r="K14" s="3"/>
      <c r="L14" s="3"/>
      <c r="M14" s="3"/>
      <c r="N14" s="3"/>
      <c r="O14" s="3"/>
      <c r="P14" s="103"/>
    </row>
    <row r="15" spans="1:16" ht="15" customHeight="1" x14ac:dyDescent="0.3">
      <c r="A15" s="3"/>
      <c r="B15" s="3"/>
      <c r="C15" s="3"/>
      <c r="D15" s="3"/>
      <c r="E15" s="3"/>
      <c r="F15" s="3"/>
      <c r="G15" s="3"/>
      <c r="H15" s="3"/>
      <c r="I15" s="28"/>
      <c r="J15" s="3"/>
      <c r="K15" s="3"/>
      <c r="L15" s="3"/>
      <c r="M15" s="3"/>
      <c r="N15" s="3"/>
      <c r="O15" s="3"/>
      <c r="P15" s="103"/>
    </row>
    <row r="16" spans="1:16" ht="15" customHeight="1" x14ac:dyDescent="0.3">
      <c r="A16" s="3"/>
      <c r="B16" s="3"/>
      <c r="C16" s="3"/>
      <c r="D16" s="3"/>
      <c r="E16" s="3"/>
      <c r="F16" s="3"/>
      <c r="G16" s="3"/>
      <c r="H16" s="3"/>
      <c r="I16" s="28"/>
      <c r="J16" s="3"/>
      <c r="K16" s="3"/>
      <c r="L16" s="3"/>
      <c r="M16" s="3"/>
      <c r="N16" s="3"/>
      <c r="O16" s="3"/>
      <c r="P16" s="103"/>
    </row>
    <row r="17" spans="1:16" ht="15" customHeight="1" x14ac:dyDescent="0.3">
      <c r="A17" s="3"/>
      <c r="B17" s="3"/>
      <c r="C17" s="3"/>
      <c r="D17" s="3"/>
      <c r="E17" s="2"/>
      <c r="F17" s="2"/>
      <c r="G17" s="2"/>
      <c r="H17" s="3"/>
      <c r="I17" s="28"/>
      <c r="J17" s="3"/>
      <c r="K17" s="3"/>
      <c r="L17" s="3"/>
      <c r="M17" s="3"/>
      <c r="N17" s="3"/>
      <c r="O17" s="3"/>
      <c r="P17" s="103"/>
    </row>
    <row r="18" spans="1:16" ht="15" customHeight="1" x14ac:dyDescent="0.3">
      <c r="A18" s="2"/>
      <c r="B18" s="2"/>
      <c r="C18" s="2"/>
      <c r="D18" s="2"/>
      <c r="E18" s="2"/>
      <c r="F18" s="2"/>
      <c r="G18" s="2"/>
      <c r="H18" s="3"/>
      <c r="I18" s="28"/>
      <c r="J18" s="3"/>
      <c r="K18" s="3"/>
      <c r="L18" s="3"/>
      <c r="M18" s="3"/>
      <c r="N18" s="3"/>
      <c r="O18" s="3"/>
      <c r="P18" s="103"/>
    </row>
    <row r="19" spans="1:16" ht="15" customHeight="1" x14ac:dyDescent="0.3">
      <c r="A19" s="2"/>
      <c r="B19" s="2"/>
      <c r="C19" s="2"/>
      <c r="D19" s="2"/>
      <c r="E19" s="2"/>
      <c r="F19" s="2"/>
      <c r="G19" s="2"/>
      <c r="H19" s="3"/>
      <c r="I19" s="28"/>
      <c r="J19" s="3"/>
      <c r="K19" s="3"/>
      <c r="L19" s="3"/>
      <c r="M19" s="3"/>
      <c r="N19" s="3"/>
      <c r="O19" s="3"/>
      <c r="P19" s="103"/>
    </row>
    <row r="20" spans="1:16" x14ac:dyDescent="0.3">
      <c r="A20" s="2"/>
      <c r="B20" s="2"/>
      <c r="C20" s="2"/>
      <c r="D20" s="2"/>
      <c r="E20" s="2"/>
      <c r="F20" s="2"/>
      <c r="G20" s="2"/>
      <c r="H20" s="3"/>
      <c r="I20" s="28"/>
      <c r="J20" s="3"/>
      <c r="K20" s="3"/>
      <c r="L20" s="3"/>
      <c r="M20" s="3"/>
      <c r="N20" s="3"/>
      <c r="O20" s="3"/>
      <c r="P20" s="103"/>
    </row>
    <row r="21" spans="1:16" x14ac:dyDescent="0.3">
      <c r="A21" s="2"/>
      <c r="B21" s="2"/>
      <c r="C21" s="2"/>
      <c r="D21" s="2"/>
      <c r="E21" s="2"/>
      <c r="F21" s="2"/>
      <c r="G21" s="2"/>
      <c r="H21" s="3"/>
      <c r="I21" s="28"/>
      <c r="J21" s="3"/>
      <c r="K21" s="3"/>
      <c r="L21" s="3"/>
      <c r="M21" s="3"/>
      <c r="N21" s="3"/>
      <c r="O21" s="3"/>
      <c r="P21" s="103"/>
    </row>
    <row r="22" spans="1:16" x14ac:dyDescent="0.3">
      <c r="A22" s="2"/>
      <c r="B22" s="2"/>
      <c r="C22" s="2"/>
      <c r="D22" s="2"/>
      <c r="E22" s="2"/>
      <c r="F22" s="2"/>
      <c r="G22" s="2"/>
      <c r="H22" s="3"/>
      <c r="I22" s="28"/>
      <c r="J22" s="3"/>
      <c r="K22" s="3"/>
      <c r="L22" s="3"/>
      <c r="M22" s="3"/>
      <c r="N22" s="3"/>
      <c r="O22" s="3"/>
      <c r="P22" s="103"/>
    </row>
    <row r="23" spans="1:16" x14ac:dyDescent="0.3">
      <c r="A23" s="2"/>
      <c r="B23" s="2"/>
      <c r="C23" s="2"/>
      <c r="D23" s="2"/>
      <c r="E23" s="2"/>
      <c r="F23" s="2"/>
      <c r="G23" s="2"/>
      <c r="H23" s="3"/>
      <c r="I23" s="28"/>
      <c r="J23" s="3"/>
      <c r="K23" s="3"/>
      <c r="L23" s="3"/>
      <c r="M23" s="3"/>
      <c r="N23" s="3"/>
      <c r="O23" s="3"/>
      <c r="P23" s="103"/>
    </row>
    <row r="24" spans="1:16" x14ac:dyDescent="0.3">
      <c r="A24" s="2"/>
      <c r="B24" s="2"/>
      <c r="C24" s="2"/>
      <c r="D24" s="2"/>
      <c r="E24" s="2"/>
      <c r="F24" s="2"/>
      <c r="G24" s="2"/>
      <c r="H24" s="3"/>
      <c r="I24" s="28"/>
      <c r="J24" s="3"/>
      <c r="K24" s="3"/>
      <c r="L24" s="3"/>
      <c r="M24" s="3"/>
      <c r="N24" s="3"/>
      <c r="O24" s="3"/>
      <c r="P24" s="103"/>
    </row>
    <row r="25" spans="1:16" x14ac:dyDescent="0.3">
      <c r="A25" s="2"/>
      <c r="B25" s="2"/>
      <c r="C25" s="2"/>
      <c r="D25" s="2"/>
      <c r="E25" s="2"/>
      <c r="F25" s="2"/>
      <c r="G25" s="2"/>
      <c r="H25" s="3"/>
      <c r="I25" s="2"/>
      <c r="J25" s="3"/>
      <c r="K25" s="3"/>
      <c r="L25" s="3"/>
      <c r="M25" s="3"/>
      <c r="N25" s="3"/>
      <c r="O25" s="3"/>
      <c r="P25" s="103"/>
    </row>
    <row r="26" spans="1:16" x14ac:dyDescent="0.3">
      <c r="A26" s="2"/>
      <c r="B26" s="2"/>
      <c r="C26" s="2"/>
      <c r="D26" s="2"/>
      <c r="E26" s="2"/>
      <c r="F26" s="2"/>
      <c r="G26" s="2"/>
      <c r="H26" s="3"/>
      <c r="I26" s="2"/>
      <c r="J26" s="3"/>
      <c r="K26" s="3"/>
      <c r="L26" s="3"/>
      <c r="M26" s="3"/>
      <c r="N26" s="3"/>
      <c r="O26" s="3"/>
      <c r="P26" s="103"/>
    </row>
    <row r="27" spans="1:16" x14ac:dyDescent="0.3">
      <c r="A27" s="2"/>
      <c r="B27" s="2"/>
      <c r="C27" s="2"/>
      <c r="D27" s="2"/>
      <c r="E27" s="2"/>
      <c r="F27" s="2"/>
      <c r="G27" s="2"/>
      <c r="H27" s="3"/>
      <c r="I27" s="2"/>
      <c r="J27" s="3"/>
      <c r="K27" s="3"/>
      <c r="L27" s="3"/>
      <c r="M27" s="3"/>
      <c r="N27" s="3"/>
      <c r="O27" s="3"/>
      <c r="P27" s="103"/>
    </row>
    <row r="28" spans="1:16" x14ac:dyDescent="0.3">
      <c r="A28" s="2"/>
      <c r="B28" s="2"/>
      <c r="C28" s="2"/>
      <c r="D28" s="2"/>
      <c r="E28" s="2"/>
      <c r="F28" s="2"/>
      <c r="G28" s="2"/>
      <c r="H28" s="3"/>
      <c r="I28" s="2"/>
      <c r="J28" s="3"/>
      <c r="K28" s="3"/>
      <c r="L28" s="3"/>
      <c r="M28" s="3"/>
      <c r="N28" s="3"/>
      <c r="O28" s="3"/>
      <c r="P28" s="103"/>
    </row>
    <row r="29" spans="1:16" x14ac:dyDescent="0.3">
      <c r="A29" s="2"/>
      <c r="B29" s="2"/>
      <c r="C29" s="2"/>
      <c r="D29" s="2"/>
      <c r="E29" s="2"/>
      <c r="F29" s="2"/>
      <c r="G29" s="2"/>
      <c r="H29" s="3"/>
      <c r="I29" s="2"/>
      <c r="J29" s="3"/>
      <c r="K29" s="3"/>
      <c r="L29" s="3"/>
      <c r="M29" s="3"/>
      <c r="N29" s="3"/>
      <c r="O29" s="3"/>
      <c r="P29" s="103"/>
    </row>
    <row r="30" spans="1:16" x14ac:dyDescent="0.3">
      <c r="A30" s="2"/>
      <c r="B30" s="2"/>
      <c r="C30" s="2"/>
      <c r="D30" s="2"/>
      <c r="E30" s="2"/>
      <c r="F30" s="2"/>
      <c r="G30" s="2"/>
      <c r="H30" s="3"/>
      <c r="I30" s="2"/>
      <c r="J30" s="3"/>
      <c r="K30" s="3"/>
      <c r="L30" s="3"/>
      <c r="M30" s="3"/>
      <c r="N30" s="3"/>
      <c r="O30" s="3"/>
      <c r="P30" s="103"/>
    </row>
    <row r="31" spans="1:16" x14ac:dyDescent="0.3">
      <c r="A31" s="2"/>
      <c r="B31" s="2"/>
      <c r="C31" s="2"/>
      <c r="D31" s="2"/>
      <c r="E31" s="2"/>
      <c r="F31" s="2"/>
      <c r="G31" s="2"/>
      <c r="H31" s="3"/>
      <c r="I31" s="2"/>
      <c r="J31" s="3"/>
      <c r="K31" s="3"/>
      <c r="L31" s="3"/>
      <c r="M31" s="3"/>
      <c r="N31" s="3"/>
      <c r="O31" s="3"/>
      <c r="P31" s="103"/>
    </row>
  </sheetData>
  <mergeCells count="19">
    <mergeCell ref="N7:N8"/>
    <mergeCell ref="A6:P6"/>
    <mergeCell ref="A5:P5"/>
    <mergeCell ref="A3:P3"/>
    <mergeCell ref="A2:P2"/>
    <mergeCell ref="P7:P8"/>
    <mergeCell ref="A7:A8"/>
    <mergeCell ref="B7:B8"/>
    <mergeCell ref="C7:D7"/>
    <mergeCell ref="E7:E8"/>
    <mergeCell ref="F7:F8"/>
    <mergeCell ref="G7:G8"/>
    <mergeCell ref="H7:H8"/>
    <mergeCell ref="I7:I8"/>
    <mergeCell ref="O7:O8"/>
    <mergeCell ref="J7:J8"/>
    <mergeCell ref="M7:M8"/>
    <mergeCell ref="K7:K8"/>
    <mergeCell ref="L7:L8"/>
  </mergeCells>
  <dataValidations count="1">
    <dataValidation type="list" allowBlank="1" showInputMessage="1" showErrorMessage="1" sqref="G9:G31" xr:uid="{00000000-0002-0000-0400-000000000000}">
      <formula1>INDIRECT($H$8)</formula1>
    </dataValidation>
  </dataValidations>
  <pageMargins left="0.511811024" right="0.511811024" top="0.78740157499999996" bottom="0.78740157499999996" header="0.31496062000000002" footer="0.31496062000000002"/>
  <pageSetup paperSize="9"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'ls_UF E MUNICIPIOS'!$A$1:$AA$1</xm:f>
          </x14:formula1>
          <xm:sqref>H9:H31</xm:sqref>
        </x14:dataValidation>
        <x14:dataValidation type="list" allowBlank="1" showInputMessage="1" xr:uid="{00000000-0002-0000-0400-000002000000}">
          <x14:formula1>
            <xm:f>'OUTRAS LS'!$B$3:$B$15</xm:f>
          </x14:formula1>
          <xm:sqref>I10:I31</xm:sqref>
        </x14:dataValidation>
        <x14:dataValidation type="list" allowBlank="1" showInputMessage="1" xr:uid="{AE60DE09-9512-4C0C-BBD0-B07DD0FAB8E3}">
          <x14:formula1>
            <xm:f>'OUTRAS LS'!$B$3:$B$17</xm:f>
          </x14:formula1>
          <xm:sqref>I9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D37ED-9735-4145-8C55-18B940473FAD}">
  <dimension ref="A1:AE57"/>
  <sheetViews>
    <sheetView topLeftCell="I1" zoomScale="90" zoomScaleNormal="90" workbookViewId="0">
      <selection activeCell="M9" sqref="M9"/>
    </sheetView>
  </sheetViews>
  <sheetFormatPr defaultRowHeight="14.4" x14ac:dyDescent="0.3"/>
  <cols>
    <col min="1" max="1" width="32.33203125" customWidth="1"/>
    <col min="2" max="2" width="24.44140625" customWidth="1"/>
    <col min="3" max="4" width="22.44140625" customWidth="1"/>
    <col min="5" max="5" width="14.33203125" customWidth="1"/>
    <col min="6" max="6" width="24.21875" customWidth="1"/>
    <col min="7" max="7" width="27" customWidth="1"/>
    <col min="8" max="8" width="47.88671875" customWidth="1"/>
    <col min="9" max="9" width="16.44140625" customWidth="1"/>
    <col min="10" max="10" width="33.88671875" customWidth="1"/>
    <col min="11" max="11" width="10" style="106" customWidth="1"/>
    <col min="12" max="12" width="45.5546875" customWidth="1"/>
    <col min="13" max="13" width="57" customWidth="1"/>
    <col min="14" max="14" width="18.5546875" customWidth="1"/>
    <col min="15" max="15" width="15.109375" customWidth="1"/>
    <col min="16" max="16" width="15.21875" customWidth="1"/>
    <col min="17" max="18" width="22.21875" customWidth="1"/>
    <col min="19" max="19" width="20.21875" customWidth="1"/>
    <col min="20" max="20" width="29.33203125" customWidth="1"/>
    <col min="21" max="21" width="21.77734375" customWidth="1"/>
    <col min="22" max="22" width="18.5546875" customWidth="1"/>
    <col min="23" max="23" width="27.44140625" customWidth="1"/>
    <col min="24" max="24" width="23.109375" customWidth="1"/>
    <col min="25" max="25" width="16.5546875" customWidth="1"/>
    <col min="26" max="26" width="28.33203125" customWidth="1"/>
    <col min="27" max="27" width="23.109375" customWidth="1"/>
    <col min="28" max="28" width="16.21875" customWidth="1"/>
    <col min="29" max="29" width="27.5546875" customWidth="1"/>
    <col min="30" max="30" width="23.109375" customWidth="1"/>
    <col min="31" max="31" width="38.21875" customWidth="1"/>
  </cols>
  <sheetData>
    <row r="1" spans="1:31" ht="15" customHeight="1" thickBot="1" x14ac:dyDescent="0.35">
      <c r="A1" s="1"/>
      <c r="B1" s="1"/>
      <c r="C1" s="1"/>
      <c r="D1" s="1"/>
      <c r="E1" s="1"/>
      <c r="F1" s="1"/>
      <c r="G1" s="1"/>
      <c r="H1" s="1"/>
      <c r="I1" s="1"/>
      <c r="J1" s="1"/>
      <c r="K1" s="57"/>
      <c r="L1" s="1"/>
      <c r="M1" s="1"/>
      <c r="N1" s="1"/>
      <c r="O1" s="1"/>
      <c r="P1" s="1"/>
      <c r="Q1" s="1"/>
      <c r="R1" s="1"/>
      <c r="S1" s="1"/>
      <c r="T1" s="1"/>
      <c r="U1" s="1"/>
    </row>
    <row r="2" spans="1:31" ht="30" customHeight="1" thickBot="1" x14ac:dyDescent="0.35">
      <c r="A2" s="212" t="s">
        <v>5436</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4"/>
    </row>
    <row r="3" spans="1:31" ht="15" customHeight="1" thickBot="1" x14ac:dyDescent="0.35">
      <c r="A3" s="328" t="s">
        <v>0</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30"/>
    </row>
    <row r="4" spans="1:31" ht="6.9" customHeight="1" x14ac:dyDescent="0.3">
      <c r="A4" s="11"/>
      <c r="B4" s="11"/>
      <c r="C4" s="11"/>
      <c r="D4" s="11"/>
      <c r="E4" s="11"/>
      <c r="F4" s="11"/>
      <c r="G4" s="11"/>
      <c r="H4" s="11"/>
      <c r="I4" s="11"/>
      <c r="J4" s="11"/>
      <c r="K4" s="11"/>
      <c r="L4" s="11"/>
      <c r="M4" s="11"/>
      <c r="N4" s="11"/>
      <c r="O4" s="11"/>
      <c r="P4" s="11"/>
      <c r="Q4" s="11"/>
      <c r="R4" s="11"/>
      <c r="S4" s="11"/>
      <c r="T4" s="11"/>
      <c r="U4" s="11"/>
    </row>
    <row r="5" spans="1:31" ht="27.9" customHeight="1" x14ac:dyDescent="0.3">
      <c r="A5" s="331" t="s">
        <v>5670</v>
      </c>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row>
    <row r="6" spans="1:31" s="14" customFormat="1" ht="21" customHeight="1" x14ac:dyDescent="0.3">
      <c r="A6" s="332" t="s">
        <v>5746</v>
      </c>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row>
    <row r="7" spans="1:31" ht="56.4" customHeight="1" x14ac:dyDescent="0.3">
      <c r="A7" s="326" t="s">
        <v>5691</v>
      </c>
      <c r="B7" s="326" t="s">
        <v>5692</v>
      </c>
      <c r="C7" s="325" t="s">
        <v>5509</v>
      </c>
      <c r="D7" s="326" t="s">
        <v>5693</v>
      </c>
      <c r="E7" s="327" t="s">
        <v>5484</v>
      </c>
      <c r="F7" s="333" t="s">
        <v>5744</v>
      </c>
      <c r="G7" s="333"/>
      <c r="H7" s="326" t="s">
        <v>5694</v>
      </c>
      <c r="I7" s="334" t="s">
        <v>5695</v>
      </c>
      <c r="J7" s="336" t="s">
        <v>5739</v>
      </c>
      <c r="K7" s="327" t="s">
        <v>8</v>
      </c>
      <c r="L7" s="327" t="s">
        <v>5718</v>
      </c>
      <c r="M7" s="311" t="s">
        <v>5696</v>
      </c>
      <c r="N7" s="327" t="s">
        <v>5697</v>
      </c>
      <c r="O7" s="327" t="s">
        <v>5671</v>
      </c>
      <c r="P7" s="327" t="s">
        <v>5485</v>
      </c>
      <c r="Q7" s="327" t="s">
        <v>5482</v>
      </c>
      <c r="R7" s="327" t="s">
        <v>5486</v>
      </c>
      <c r="S7" s="327" t="s">
        <v>5503</v>
      </c>
      <c r="T7" s="327" t="s">
        <v>5709</v>
      </c>
      <c r="U7" s="327" t="s">
        <v>5710</v>
      </c>
      <c r="V7" s="327" t="s">
        <v>5706</v>
      </c>
      <c r="W7" s="327" t="s">
        <v>5707</v>
      </c>
      <c r="X7" s="327" t="s">
        <v>5711</v>
      </c>
      <c r="Y7" s="327" t="s">
        <v>5703</v>
      </c>
      <c r="Z7" s="327" t="s">
        <v>5712</v>
      </c>
      <c r="AA7" s="327" t="s">
        <v>5713</v>
      </c>
      <c r="AB7" s="327" t="s">
        <v>5714</v>
      </c>
      <c r="AC7" s="327" t="s">
        <v>5715</v>
      </c>
      <c r="AD7" s="327" t="s">
        <v>5716</v>
      </c>
      <c r="AE7" s="327" t="s">
        <v>5498</v>
      </c>
    </row>
    <row r="8" spans="1:31" ht="43.2" customHeight="1" x14ac:dyDescent="0.3">
      <c r="A8" s="313"/>
      <c r="B8" s="313"/>
      <c r="C8" s="312"/>
      <c r="D8" s="313"/>
      <c r="E8" s="311"/>
      <c r="F8" s="134" t="s">
        <v>32</v>
      </c>
      <c r="G8" s="134" t="s">
        <v>33</v>
      </c>
      <c r="H8" s="313"/>
      <c r="I8" s="335"/>
      <c r="J8" s="317"/>
      <c r="K8" s="311"/>
      <c r="L8" s="311"/>
      <c r="M8" s="316"/>
      <c r="N8" s="311"/>
      <c r="O8" s="311"/>
      <c r="P8" s="311"/>
      <c r="Q8" s="311"/>
      <c r="R8" s="311"/>
      <c r="S8" s="311"/>
      <c r="T8" s="311"/>
      <c r="U8" s="311"/>
      <c r="V8" s="311"/>
      <c r="W8" s="311"/>
      <c r="X8" s="311"/>
      <c r="Y8" s="311"/>
      <c r="Z8" s="311"/>
      <c r="AA8" s="311"/>
      <c r="AB8" s="311"/>
      <c r="AC8" s="311"/>
      <c r="AD8" s="311"/>
      <c r="AE8" s="311"/>
    </row>
    <row r="9" spans="1:31" ht="15" customHeight="1" x14ac:dyDescent="0.3">
      <c r="A9" s="3"/>
      <c r="B9" s="3"/>
      <c r="C9" s="3"/>
      <c r="D9" s="3"/>
      <c r="E9" s="3"/>
      <c r="F9" s="3"/>
      <c r="G9" s="3"/>
      <c r="H9" s="3"/>
      <c r="I9" s="3"/>
      <c r="J9" s="3"/>
      <c r="K9" s="3" t="s">
        <v>642</v>
      </c>
      <c r="L9" s="3" t="str">
        <f>IFERROR(VLOOKUP(J9,URGRs!B1:C854,2,FALSE),"")</f>
        <v/>
      </c>
      <c r="M9" s="3"/>
      <c r="N9" s="3"/>
      <c r="O9" s="3"/>
      <c r="P9" s="3"/>
      <c r="Q9" s="3"/>
      <c r="R9" s="3"/>
      <c r="S9" s="3"/>
      <c r="T9" s="3"/>
      <c r="U9" s="3"/>
      <c r="V9" s="3"/>
      <c r="W9" s="3"/>
      <c r="X9" s="3"/>
      <c r="Y9" s="3"/>
      <c r="Z9" s="3"/>
      <c r="AA9" s="3"/>
      <c r="AB9" s="3"/>
      <c r="AC9" s="3"/>
      <c r="AD9" s="3"/>
      <c r="AE9" s="2"/>
    </row>
    <row r="10" spans="1:31" ht="15" customHeight="1" x14ac:dyDescent="0.3">
      <c r="A10" s="3"/>
      <c r="B10" s="3"/>
      <c r="C10" s="3"/>
      <c r="D10" s="3"/>
      <c r="E10" s="3"/>
      <c r="F10" s="3"/>
      <c r="G10" s="3"/>
      <c r="H10" s="3"/>
      <c r="I10" s="3"/>
      <c r="J10" s="3"/>
      <c r="K10" s="3" t="s">
        <v>642</v>
      </c>
      <c r="L10" s="3" t="str">
        <f>IFERROR(VLOOKUP(J10,URGRs!B2:C855,2,FALSE),"")</f>
        <v/>
      </c>
      <c r="M10" s="3"/>
      <c r="N10" s="3"/>
      <c r="O10" s="3"/>
      <c r="P10" s="3"/>
      <c r="Q10" s="3"/>
      <c r="R10" s="3"/>
      <c r="S10" s="3"/>
      <c r="T10" s="3"/>
      <c r="U10" s="3"/>
      <c r="V10" s="3"/>
      <c r="W10" s="3"/>
      <c r="X10" s="3"/>
      <c r="Y10" s="3"/>
      <c r="Z10" s="3"/>
      <c r="AA10" s="3"/>
      <c r="AB10" s="3"/>
      <c r="AC10" s="3"/>
      <c r="AD10" s="3"/>
      <c r="AE10" s="2"/>
    </row>
    <row r="11" spans="1:31" ht="15" customHeight="1" x14ac:dyDescent="0.3">
      <c r="A11" s="3"/>
      <c r="B11" s="3"/>
      <c r="C11" s="3"/>
      <c r="D11" s="3"/>
      <c r="E11" s="3"/>
      <c r="F11" s="3"/>
      <c r="G11" s="3"/>
      <c r="H11" s="3"/>
      <c r="I11" s="3"/>
      <c r="J11" s="3"/>
      <c r="K11" s="3" t="s">
        <v>642</v>
      </c>
      <c r="L11" s="3" t="str">
        <f>IFERROR(VLOOKUP(J11,URGRs!B3:C856,2,FALSE),"")</f>
        <v/>
      </c>
      <c r="M11" s="3"/>
      <c r="N11" s="3"/>
      <c r="O11" s="3"/>
      <c r="P11" s="3"/>
      <c r="Q11" s="3"/>
      <c r="R11" s="3"/>
      <c r="S11" s="3"/>
      <c r="T11" s="3"/>
      <c r="U11" s="3"/>
      <c r="V11" s="3"/>
      <c r="W11" s="3"/>
      <c r="X11" s="3"/>
      <c r="Y11" s="3"/>
      <c r="Z11" s="3"/>
      <c r="AA11" s="3"/>
      <c r="AB11" s="3"/>
      <c r="AC11" s="3"/>
      <c r="AD11" s="3"/>
      <c r="AE11" s="2"/>
    </row>
    <row r="12" spans="1:31" ht="15" customHeight="1" x14ac:dyDescent="0.3">
      <c r="A12" s="3"/>
      <c r="B12" s="3"/>
      <c r="C12" s="3"/>
      <c r="D12" s="3"/>
      <c r="E12" s="3"/>
      <c r="F12" s="3"/>
      <c r="G12" s="3"/>
      <c r="H12" s="3"/>
      <c r="I12" s="3"/>
      <c r="J12" s="3"/>
      <c r="K12" s="3" t="s">
        <v>642</v>
      </c>
      <c r="L12" s="3" t="str">
        <f>IFERROR(VLOOKUP(J12,URGRs!B4:C857,2,FALSE),"")</f>
        <v/>
      </c>
      <c r="M12" s="3"/>
      <c r="N12" s="3"/>
      <c r="O12" s="3"/>
      <c r="P12" s="3"/>
      <c r="Q12" s="3"/>
      <c r="R12" s="3"/>
      <c r="S12" s="3"/>
      <c r="T12" s="3"/>
      <c r="U12" s="3"/>
      <c r="V12" s="3"/>
      <c r="W12" s="3"/>
      <c r="X12" s="3"/>
      <c r="Y12" s="3"/>
      <c r="Z12" s="3"/>
      <c r="AA12" s="3"/>
      <c r="AB12" s="3"/>
      <c r="AC12" s="3"/>
      <c r="AD12" s="3"/>
      <c r="AE12" s="2"/>
    </row>
    <row r="13" spans="1:31" ht="15" customHeight="1" x14ac:dyDescent="0.3">
      <c r="A13" s="3"/>
      <c r="B13" s="3"/>
      <c r="C13" s="3"/>
      <c r="D13" s="3"/>
      <c r="E13" s="3"/>
      <c r="F13" s="3"/>
      <c r="G13" s="3"/>
      <c r="H13" s="3"/>
      <c r="I13" s="3"/>
      <c r="J13" s="3"/>
      <c r="K13" s="3" t="s">
        <v>642</v>
      </c>
      <c r="L13" s="3" t="str">
        <f>IFERROR(VLOOKUP(J13,URGRs!B5:C858,2,FALSE),"")</f>
        <v/>
      </c>
      <c r="M13" s="3"/>
      <c r="N13" s="3"/>
      <c r="O13" s="3"/>
      <c r="P13" s="3"/>
      <c r="Q13" s="3"/>
      <c r="R13" s="3"/>
      <c r="S13" s="3"/>
      <c r="T13" s="3"/>
      <c r="U13" s="3"/>
      <c r="V13" s="3"/>
      <c r="W13" s="3"/>
      <c r="X13" s="3"/>
      <c r="Y13" s="3"/>
      <c r="Z13" s="3"/>
      <c r="AA13" s="3"/>
      <c r="AB13" s="3"/>
      <c r="AC13" s="3"/>
      <c r="AD13" s="3"/>
      <c r="AE13" s="2"/>
    </row>
    <row r="14" spans="1:31" ht="15" customHeight="1" x14ac:dyDescent="0.3">
      <c r="A14" s="3"/>
      <c r="B14" s="3"/>
      <c r="C14" s="3"/>
      <c r="D14" s="3"/>
      <c r="E14" s="3"/>
      <c r="F14" s="3"/>
      <c r="G14" s="3"/>
      <c r="H14" s="3"/>
      <c r="I14" s="3"/>
      <c r="J14" s="3"/>
      <c r="K14" s="3" t="s">
        <v>642</v>
      </c>
      <c r="L14" s="3" t="str">
        <f>IFERROR(VLOOKUP(J14,URGRs!B6:C859,2,FALSE),"")</f>
        <v/>
      </c>
      <c r="M14" s="3"/>
      <c r="N14" s="3"/>
      <c r="O14" s="3"/>
      <c r="P14" s="3"/>
      <c r="Q14" s="3"/>
      <c r="R14" s="3"/>
      <c r="S14" s="3"/>
      <c r="T14" s="3"/>
      <c r="U14" s="3"/>
      <c r="V14" s="3"/>
      <c r="W14" s="3"/>
      <c r="X14" s="3"/>
      <c r="Y14" s="3"/>
      <c r="Z14" s="3"/>
      <c r="AA14" s="3"/>
      <c r="AB14" s="3"/>
      <c r="AC14" s="3"/>
      <c r="AD14" s="3"/>
      <c r="AE14" s="2"/>
    </row>
    <row r="15" spans="1:31" ht="15" customHeight="1" x14ac:dyDescent="0.3">
      <c r="A15" s="3"/>
      <c r="B15" s="3"/>
      <c r="C15" s="3"/>
      <c r="D15" s="3"/>
      <c r="E15" s="3"/>
      <c r="F15" s="3"/>
      <c r="G15" s="3"/>
      <c r="H15" s="3"/>
      <c r="I15" s="3"/>
      <c r="J15" s="3"/>
      <c r="K15" s="3" t="s">
        <v>642</v>
      </c>
      <c r="L15" s="3" t="str">
        <f>IFERROR(VLOOKUP(J15,URGRs!B7:C860,2,FALSE),"")</f>
        <v/>
      </c>
      <c r="M15" s="3"/>
      <c r="N15" s="3"/>
      <c r="O15" s="3"/>
      <c r="P15" s="3"/>
      <c r="Q15" s="3"/>
      <c r="R15" s="3"/>
      <c r="S15" s="3"/>
      <c r="T15" s="3"/>
      <c r="U15" s="3"/>
      <c r="V15" s="3"/>
      <c r="W15" s="3"/>
      <c r="X15" s="3"/>
      <c r="Y15" s="3"/>
      <c r="Z15" s="3"/>
      <c r="AA15" s="3"/>
      <c r="AB15" s="3"/>
      <c r="AC15" s="3"/>
      <c r="AD15" s="3"/>
      <c r="AE15" s="2"/>
    </row>
    <row r="16" spans="1:31" ht="15" customHeight="1" x14ac:dyDescent="0.3">
      <c r="A16" s="3"/>
      <c r="B16" s="3"/>
      <c r="C16" s="3"/>
      <c r="D16" s="3"/>
      <c r="E16" s="3"/>
      <c r="F16" s="3"/>
      <c r="G16" s="3"/>
      <c r="H16" s="3"/>
      <c r="I16" s="3"/>
      <c r="J16" s="3"/>
      <c r="K16" s="3" t="s">
        <v>642</v>
      </c>
      <c r="L16" s="3" t="str">
        <f>IFERROR(VLOOKUP(J16,URGRs!B8:C861,2,FALSE),"")</f>
        <v/>
      </c>
      <c r="M16" s="3"/>
      <c r="N16" s="3"/>
      <c r="O16" s="3"/>
      <c r="P16" s="3"/>
      <c r="Q16" s="3"/>
      <c r="R16" s="3"/>
      <c r="S16" s="3"/>
      <c r="T16" s="3"/>
      <c r="U16" s="3"/>
      <c r="V16" s="3"/>
      <c r="W16" s="3"/>
      <c r="X16" s="3"/>
      <c r="Y16" s="3"/>
      <c r="Z16" s="3"/>
      <c r="AA16" s="3"/>
      <c r="AB16" s="3"/>
      <c r="AC16" s="3"/>
      <c r="AD16" s="3"/>
      <c r="AE16" s="2"/>
    </row>
    <row r="17" spans="1:31" ht="15" customHeight="1" x14ac:dyDescent="0.3">
      <c r="A17" s="3"/>
      <c r="B17" s="3"/>
      <c r="C17" s="3"/>
      <c r="D17" s="3"/>
      <c r="E17" s="3"/>
      <c r="F17" s="3"/>
      <c r="G17" s="3"/>
      <c r="H17" s="2"/>
      <c r="I17" s="2"/>
      <c r="J17" s="3"/>
      <c r="K17" s="3" t="s">
        <v>642</v>
      </c>
      <c r="L17" s="3" t="str">
        <f>IFERROR(VLOOKUP(J17,URGRs!B9:C862,2,FALSE),"")</f>
        <v/>
      </c>
      <c r="M17" s="3"/>
      <c r="N17" s="3"/>
      <c r="O17" s="3"/>
      <c r="P17" s="3"/>
      <c r="Q17" s="3"/>
      <c r="R17" s="3"/>
      <c r="S17" s="3"/>
      <c r="T17" s="3"/>
      <c r="U17" s="3"/>
      <c r="V17" s="3"/>
      <c r="W17" s="3"/>
      <c r="X17" s="3"/>
      <c r="Y17" s="3"/>
      <c r="Z17" s="3"/>
      <c r="AA17" s="3"/>
      <c r="AB17" s="3"/>
      <c r="AC17" s="3"/>
      <c r="AD17" s="3"/>
      <c r="AE17" s="2"/>
    </row>
    <row r="18" spans="1:31" ht="15" customHeight="1" x14ac:dyDescent="0.3">
      <c r="A18" s="2"/>
      <c r="B18" s="2"/>
      <c r="C18" s="3"/>
      <c r="D18" s="3"/>
      <c r="E18" s="2"/>
      <c r="F18" s="2"/>
      <c r="G18" s="2"/>
      <c r="H18" s="2"/>
      <c r="I18" s="2"/>
      <c r="J18" s="3"/>
      <c r="K18" s="3" t="s">
        <v>642</v>
      </c>
      <c r="L18" s="3" t="str">
        <f>IFERROR(VLOOKUP(J18,URGRs!B10:C863,2,FALSE),"")</f>
        <v/>
      </c>
      <c r="M18" s="3"/>
      <c r="N18" s="3"/>
      <c r="O18" s="3"/>
      <c r="P18" s="3"/>
      <c r="Q18" s="3"/>
      <c r="R18" s="3"/>
      <c r="S18" s="3"/>
      <c r="T18" s="3"/>
      <c r="U18" s="3"/>
      <c r="V18" s="3"/>
      <c r="W18" s="3"/>
      <c r="X18" s="3"/>
      <c r="Y18" s="3"/>
      <c r="Z18" s="3"/>
      <c r="AA18" s="3"/>
      <c r="AB18" s="3"/>
      <c r="AC18" s="3"/>
      <c r="AD18" s="3"/>
      <c r="AE18" s="2"/>
    </row>
    <row r="19" spans="1:31" ht="15" customHeight="1" x14ac:dyDescent="0.3">
      <c r="A19" s="2"/>
      <c r="B19" s="2"/>
      <c r="C19" s="3"/>
      <c r="D19" s="3"/>
      <c r="E19" s="2"/>
      <c r="F19" s="2"/>
      <c r="G19" s="2"/>
      <c r="H19" s="2"/>
      <c r="I19" s="2"/>
      <c r="J19" s="3"/>
      <c r="K19" s="3" t="s">
        <v>642</v>
      </c>
      <c r="L19" s="3" t="str">
        <f>IFERROR(VLOOKUP(J19,URGRs!B11:C864,2,FALSE),"")</f>
        <v/>
      </c>
      <c r="M19" s="3"/>
      <c r="N19" s="3"/>
      <c r="O19" s="3"/>
      <c r="P19" s="3"/>
      <c r="Q19" s="3"/>
      <c r="R19" s="3"/>
      <c r="S19" s="3"/>
      <c r="T19" s="3"/>
      <c r="U19" s="3"/>
      <c r="V19" s="3"/>
      <c r="W19" s="3"/>
      <c r="X19" s="3"/>
      <c r="Y19" s="3"/>
      <c r="Z19" s="3"/>
      <c r="AA19" s="3"/>
      <c r="AB19" s="3"/>
      <c r="AC19" s="3"/>
      <c r="AD19" s="3"/>
      <c r="AE19" s="2"/>
    </row>
    <row r="20" spans="1:31" x14ac:dyDescent="0.3">
      <c r="A20" s="2"/>
      <c r="B20" s="2"/>
      <c r="C20" s="3"/>
      <c r="D20" s="3"/>
      <c r="E20" s="2"/>
      <c r="F20" s="2"/>
      <c r="G20" s="2"/>
      <c r="H20" s="2"/>
      <c r="I20" s="2"/>
      <c r="J20" s="3"/>
      <c r="K20" s="3" t="s">
        <v>642</v>
      </c>
      <c r="L20" s="3" t="str">
        <f>IFERROR(VLOOKUP(J20,URGRs!B12:C865,2,FALSE),"")</f>
        <v/>
      </c>
      <c r="M20" s="3"/>
      <c r="N20" s="3"/>
      <c r="O20" s="3"/>
      <c r="P20" s="3"/>
      <c r="Q20" s="3"/>
      <c r="R20" s="3"/>
      <c r="S20" s="3"/>
      <c r="T20" s="3"/>
      <c r="U20" s="3"/>
      <c r="V20" s="3"/>
      <c r="W20" s="3"/>
      <c r="X20" s="3"/>
      <c r="Y20" s="3"/>
      <c r="Z20" s="3"/>
      <c r="AA20" s="3"/>
      <c r="AB20" s="3"/>
      <c r="AC20" s="3"/>
      <c r="AD20" s="3"/>
      <c r="AE20" s="2"/>
    </row>
    <row r="21" spans="1:31" x14ac:dyDescent="0.3">
      <c r="A21" s="2"/>
      <c r="B21" s="2"/>
      <c r="C21" s="3"/>
      <c r="D21" s="3"/>
      <c r="E21" s="2"/>
      <c r="F21" s="2"/>
      <c r="G21" s="2"/>
      <c r="H21" s="2"/>
      <c r="I21" s="2"/>
      <c r="J21" s="3"/>
      <c r="K21" s="3" t="s">
        <v>642</v>
      </c>
      <c r="L21" s="3" t="str">
        <f>IFERROR(VLOOKUP(J21,URGRs!B13:C866,2,FALSE),"")</f>
        <v/>
      </c>
      <c r="M21" s="3"/>
      <c r="N21" s="3"/>
      <c r="O21" s="3"/>
      <c r="P21" s="3"/>
      <c r="Q21" s="3"/>
      <c r="R21" s="3"/>
      <c r="S21" s="3"/>
      <c r="T21" s="3"/>
      <c r="U21" s="3"/>
      <c r="V21" s="3"/>
      <c r="W21" s="3"/>
      <c r="X21" s="3"/>
      <c r="Y21" s="3"/>
      <c r="Z21" s="3"/>
      <c r="AA21" s="3"/>
      <c r="AB21" s="3"/>
      <c r="AC21" s="3"/>
      <c r="AD21" s="3"/>
      <c r="AE21" s="2"/>
    </row>
    <row r="22" spans="1:31" x14ac:dyDescent="0.3">
      <c r="A22" s="2"/>
      <c r="B22" s="2"/>
      <c r="C22" s="3"/>
      <c r="D22" s="3"/>
      <c r="E22" s="2"/>
      <c r="F22" s="2"/>
      <c r="G22" s="2"/>
      <c r="H22" s="2"/>
      <c r="I22" s="2"/>
      <c r="J22" s="3"/>
      <c r="K22" s="3" t="s">
        <v>642</v>
      </c>
      <c r="L22" s="3" t="str">
        <f>IFERROR(VLOOKUP(J22,URGRs!B14:C867,2,FALSE),"")</f>
        <v/>
      </c>
      <c r="M22" s="3"/>
      <c r="N22" s="3"/>
      <c r="O22" s="3"/>
      <c r="P22" s="3"/>
      <c r="Q22" s="3"/>
      <c r="R22" s="3"/>
      <c r="S22" s="3"/>
      <c r="T22" s="3"/>
      <c r="U22" s="3"/>
      <c r="V22" s="3"/>
      <c r="W22" s="3"/>
      <c r="X22" s="3"/>
      <c r="Y22" s="3"/>
      <c r="Z22" s="3"/>
      <c r="AA22" s="3"/>
      <c r="AB22" s="3"/>
      <c r="AC22" s="3"/>
      <c r="AD22" s="3"/>
      <c r="AE22" s="2"/>
    </row>
    <row r="23" spans="1:31" x14ac:dyDescent="0.3">
      <c r="A23" s="2"/>
      <c r="B23" s="2"/>
      <c r="C23" s="3"/>
      <c r="D23" s="3"/>
      <c r="E23" s="2"/>
      <c r="F23" s="2"/>
      <c r="G23" s="2"/>
      <c r="H23" s="2"/>
      <c r="I23" s="2"/>
      <c r="J23" s="3"/>
      <c r="K23" s="3" t="s">
        <v>642</v>
      </c>
      <c r="L23" s="3" t="str">
        <f>IFERROR(VLOOKUP(J23,URGRs!B15:C868,2,FALSE),"")</f>
        <v/>
      </c>
      <c r="M23" s="3"/>
      <c r="N23" s="3"/>
      <c r="O23" s="3"/>
      <c r="P23" s="3"/>
      <c r="Q23" s="3"/>
      <c r="R23" s="3"/>
      <c r="S23" s="3"/>
      <c r="T23" s="3"/>
      <c r="U23" s="3"/>
      <c r="V23" s="3"/>
      <c r="W23" s="3"/>
      <c r="X23" s="3"/>
      <c r="Y23" s="3"/>
      <c r="Z23" s="3"/>
      <c r="AA23" s="3"/>
      <c r="AB23" s="3"/>
      <c r="AC23" s="3"/>
      <c r="AD23" s="3"/>
      <c r="AE23" s="2"/>
    </row>
    <row r="24" spans="1:31" x14ac:dyDescent="0.3">
      <c r="A24" s="2"/>
      <c r="B24" s="2"/>
      <c r="C24" s="3"/>
      <c r="D24" s="3"/>
      <c r="E24" s="2"/>
      <c r="F24" s="2"/>
      <c r="G24" s="2"/>
      <c r="H24" s="2"/>
      <c r="I24" s="2"/>
      <c r="J24" s="3"/>
      <c r="K24" s="3" t="s">
        <v>642</v>
      </c>
      <c r="L24" s="3" t="str">
        <f>IFERROR(VLOOKUP(J24,URGRs!B16:C869,2,FALSE),"")</f>
        <v/>
      </c>
      <c r="M24" s="3"/>
      <c r="N24" s="3"/>
      <c r="O24" s="3"/>
      <c r="P24" s="3"/>
      <c r="Q24" s="3"/>
      <c r="R24" s="3"/>
      <c r="S24" s="3"/>
      <c r="T24" s="3"/>
      <c r="U24" s="3"/>
      <c r="V24" s="3"/>
      <c r="W24" s="3"/>
      <c r="X24" s="3"/>
      <c r="Y24" s="3"/>
      <c r="Z24" s="3"/>
      <c r="AA24" s="3"/>
      <c r="AB24" s="3"/>
      <c r="AC24" s="3"/>
      <c r="AD24" s="3"/>
      <c r="AE24" s="2"/>
    </row>
    <row r="25" spans="1:31" x14ac:dyDescent="0.3">
      <c r="A25" s="2"/>
      <c r="B25" s="2"/>
      <c r="C25" s="3"/>
      <c r="D25" s="3"/>
      <c r="E25" s="2"/>
      <c r="F25" s="2"/>
      <c r="G25" s="2"/>
      <c r="H25" s="2"/>
      <c r="I25" s="2"/>
      <c r="J25" s="3"/>
      <c r="K25" s="3" t="s">
        <v>642</v>
      </c>
      <c r="L25" s="3" t="str">
        <f>IFERROR(VLOOKUP(J25,URGRs!B17:C870,2,FALSE),"")</f>
        <v/>
      </c>
      <c r="M25" s="3"/>
      <c r="N25" s="3"/>
      <c r="O25" s="3"/>
      <c r="P25" s="3"/>
      <c r="Q25" s="3"/>
      <c r="R25" s="3"/>
      <c r="S25" s="3"/>
      <c r="T25" s="3"/>
      <c r="U25" s="3"/>
      <c r="V25" s="3"/>
      <c r="W25" s="3"/>
      <c r="X25" s="3"/>
      <c r="Y25" s="3"/>
      <c r="Z25" s="3"/>
      <c r="AA25" s="3"/>
      <c r="AB25" s="3"/>
      <c r="AC25" s="3"/>
      <c r="AD25" s="3"/>
      <c r="AE25" s="2"/>
    </row>
    <row r="26" spans="1:31" x14ac:dyDescent="0.3">
      <c r="A26" s="2"/>
      <c r="B26" s="2"/>
      <c r="C26" s="3"/>
      <c r="D26" s="3"/>
      <c r="E26" s="2"/>
      <c r="F26" s="2"/>
      <c r="G26" s="2"/>
      <c r="H26" s="2"/>
      <c r="I26" s="2"/>
      <c r="J26" s="3"/>
      <c r="K26" s="3" t="s">
        <v>642</v>
      </c>
      <c r="L26" s="3" t="str">
        <f>IFERROR(VLOOKUP(J26,URGRs!B18:C871,2,FALSE),"")</f>
        <v/>
      </c>
      <c r="M26" s="3"/>
      <c r="N26" s="3"/>
      <c r="O26" s="3"/>
      <c r="P26" s="3"/>
      <c r="Q26" s="3"/>
      <c r="R26" s="3"/>
      <c r="S26" s="3"/>
      <c r="T26" s="3"/>
      <c r="U26" s="3"/>
      <c r="V26" s="3"/>
      <c r="W26" s="3"/>
      <c r="X26" s="3"/>
      <c r="Y26" s="3"/>
      <c r="Z26" s="3"/>
      <c r="AA26" s="3"/>
      <c r="AB26" s="3"/>
      <c r="AC26" s="3"/>
      <c r="AD26" s="3"/>
      <c r="AE26" s="2"/>
    </row>
    <row r="27" spans="1:31" x14ac:dyDescent="0.3">
      <c r="A27" s="2"/>
      <c r="B27" s="2"/>
      <c r="C27" s="3"/>
      <c r="D27" s="3"/>
      <c r="E27" s="2"/>
      <c r="F27" s="2"/>
      <c r="G27" s="2"/>
      <c r="H27" s="2"/>
      <c r="I27" s="2"/>
      <c r="J27" s="3"/>
      <c r="K27" s="3" t="s">
        <v>642</v>
      </c>
      <c r="L27" s="3" t="str">
        <f>IFERROR(VLOOKUP(J27,URGRs!B19:C872,2,FALSE),"")</f>
        <v/>
      </c>
      <c r="M27" s="3"/>
      <c r="N27" s="3"/>
      <c r="O27" s="3"/>
      <c r="P27" s="3"/>
      <c r="Q27" s="3"/>
      <c r="R27" s="3"/>
      <c r="S27" s="3"/>
      <c r="T27" s="3"/>
      <c r="U27" s="3"/>
      <c r="V27" s="3"/>
      <c r="W27" s="3"/>
      <c r="X27" s="3"/>
      <c r="Y27" s="3"/>
      <c r="Z27" s="3"/>
      <c r="AA27" s="3"/>
      <c r="AB27" s="3"/>
      <c r="AC27" s="3"/>
      <c r="AD27" s="3"/>
      <c r="AE27" s="2"/>
    </row>
    <row r="28" spans="1:31" x14ac:dyDescent="0.3">
      <c r="A28" s="2"/>
      <c r="B28" s="2"/>
      <c r="C28" s="3"/>
      <c r="D28" s="3"/>
      <c r="E28" s="2"/>
      <c r="F28" s="2"/>
      <c r="G28" s="2"/>
      <c r="H28" s="2"/>
      <c r="I28" s="2"/>
      <c r="J28" s="3"/>
      <c r="K28" s="3" t="s">
        <v>642</v>
      </c>
      <c r="L28" s="3" t="str">
        <f>IFERROR(VLOOKUP(J28,URGRs!B20:C873,2,FALSE),"")</f>
        <v/>
      </c>
      <c r="M28" s="3"/>
      <c r="N28" s="3"/>
      <c r="O28" s="3"/>
      <c r="P28" s="3"/>
      <c r="Q28" s="3"/>
      <c r="R28" s="3"/>
      <c r="S28" s="3"/>
      <c r="T28" s="3"/>
      <c r="U28" s="3"/>
      <c r="V28" s="3"/>
      <c r="W28" s="3"/>
      <c r="X28" s="3"/>
      <c r="Y28" s="3"/>
      <c r="Z28" s="3"/>
      <c r="AA28" s="3"/>
      <c r="AB28" s="3"/>
      <c r="AC28" s="3"/>
      <c r="AD28" s="3"/>
      <c r="AE28" s="2"/>
    </row>
    <row r="29" spans="1:31" x14ac:dyDescent="0.3">
      <c r="A29" s="2"/>
      <c r="B29" s="2"/>
      <c r="C29" s="3"/>
      <c r="D29" s="3"/>
      <c r="E29" s="2"/>
      <c r="F29" s="2"/>
      <c r="G29" s="2"/>
      <c r="H29" s="2"/>
      <c r="I29" s="2"/>
      <c r="J29" s="3"/>
      <c r="K29" s="3" t="s">
        <v>642</v>
      </c>
      <c r="L29" s="3" t="str">
        <f>IFERROR(VLOOKUP(J29,URGRs!B21:C874,2,FALSE),"")</f>
        <v/>
      </c>
      <c r="M29" s="3"/>
      <c r="N29" s="3"/>
      <c r="O29" s="3"/>
      <c r="P29" s="3"/>
      <c r="Q29" s="3"/>
      <c r="R29" s="3"/>
      <c r="S29" s="3"/>
      <c r="T29" s="3"/>
      <c r="U29" s="3"/>
      <c r="V29" s="3"/>
      <c r="W29" s="3"/>
      <c r="X29" s="3"/>
      <c r="Y29" s="3"/>
      <c r="Z29" s="3"/>
      <c r="AA29" s="3"/>
      <c r="AB29" s="3"/>
      <c r="AC29" s="3"/>
      <c r="AD29" s="3"/>
      <c r="AE29" s="2"/>
    </row>
    <row r="30" spans="1:31" x14ac:dyDescent="0.3">
      <c r="A30" s="2"/>
      <c r="B30" s="2"/>
      <c r="C30" s="3"/>
      <c r="D30" s="3"/>
      <c r="E30" s="2"/>
      <c r="F30" s="2"/>
      <c r="G30" s="2"/>
      <c r="H30" s="2"/>
      <c r="I30" s="2"/>
      <c r="J30" s="3"/>
      <c r="K30" s="3" t="s">
        <v>642</v>
      </c>
      <c r="L30" s="3" t="str">
        <f>IFERROR(VLOOKUP(J30,URGRs!B22:C875,2,FALSE),"")</f>
        <v/>
      </c>
      <c r="M30" s="3"/>
      <c r="N30" s="3"/>
      <c r="O30" s="3"/>
      <c r="P30" s="3"/>
      <c r="Q30" s="3"/>
      <c r="R30" s="3"/>
      <c r="S30" s="3"/>
      <c r="T30" s="3"/>
      <c r="U30" s="3"/>
      <c r="V30" s="3"/>
      <c r="W30" s="3"/>
      <c r="X30" s="3"/>
      <c r="Y30" s="3"/>
      <c r="Z30" s="3"/>
      <c r="AA30" s="3"/>
      <c r="AB30" s="3"/>
      <c r="AC30" s="3"/>
      <c r="AD30" s="3"/>
      <c r="AE30" s="2"/>
    </row>
    <row r="31" spans="1:31" x14ac:dyDescent="0.3">
      <c r="A31" s="2"/>
      <c r="B31" s="2"/>
      <c r="C31" s="3"/>
      <c r="D31" s="3"/>
      <c r="E31" s="2"/>
      <c r="F31" s="2"/>
      <c r="G31" s="2"/>
      <c r="H31" s="2"/>
      <c r="I31" s="2"/>
      <c r="J31" s="3"/>
      <c r="K31" s="3" t="s">
        <v>642</v>
      </c>
      <c r="L31" s="3" t="str">
        <f>IFERROR(VLOOKUP(J31,URGRs!B23:C876,2,FALSE),"")</f>
        <v/>
      </c>
      <c r="M31" s="3"/>
      <c r="N31" s="3"/>
      <c r="O31" s="3"/>
      <c r="P31" s="3"/>
      <c r="Q31" s="3"/>
      <c r="R31" s="3"/>
      <c r="S31" s="3"/>
      <c r="T31" s="3"/>
      <c r="U31" s="3"/>
      <c r="V31" s="3"/>
      <c r="W31" s="3"/>
      <c r="X31" s="3"/>
      <c r="Y31" s="3"/>
      <c r="Z31" s="3"/>
      <c r="AA31" s="3"/>
      <c r="AB31" s="3"/>
      <c r="AC31" s="3"/>
      <c r="AD31" s="3"/>
      <c r="AE31" s="2"/>
    </row>
    <row r="32" spans="1:31" x14ac:dyDescent="0.3">
      <c r="A32" s="2"/>
      <c r="B32" s="2"/>
      <c r="C32" s="3"/>
      <c r="D32" s="3"/>
      <c r="E32" s="2"/>
      <c r="F32" s="2"/>
      <c r="G32" s="2"/>
      <c r="H32" s="2"/>
      <c r="I32" s="2"/>
      <c r="J32" s="3"/>
      <c r="K32" s="3" t="s">
        <v>642</v>
      </c>
      <c r="L32" s="3" t="str">
        <f>IFERROR(VLOOKUP(J32,URGRs!B24:C877,2,FALSE),"")</f>
        <v/>
      </c>
      <c r="M32" s="3"/>
      <c r="N32" s="3"/>
      <c r="O32" s="3"/>
      <c r="P32" s="3"/>
      <c r="Q32" s="3"/>
      <c r="R32" s="3"/>
      <c r="S32" s="3"/>
      <c r="T32" s="3"/>
      <c r="U32" s="3"/>
      <c r="V32" s="3"/>
      <c r="W32" s="3"/>
      <c r="X32" s="3"/>
      <c r="Y32" s="3"/>
      <c r="Z32" s="3"/>
      <c r="AA32" s="3"/>
      <c r="AB32" s="3"/>
      <c r="AC32" s="3"/>
      <c r="AD32" s="3"/>
      <c r="AE32" s="2"/>
    </row>
    <row r="33" spans="1:31" x14ac:dyDescent="0.3">
      <c r="A33" s="2"/>
      <c r="B33" s="2"/>
      <c r="C33" s="3"/>
      <c r="D33" s="3"/>
      <c r="E33" s="2"/>
      <c r="F33" s="2"/>
      <c r="G33" s="2"/>
      <c r="H33" s="2"/>
      <c r="I33" s="2"/>
      <c r="J33" s="3"/>
      <c r="K33" s="3" t="s">
        <v>642</v>
      </c>
      <c r="L33" s="3" t="str">
        <f>IFERROR(VLOOKUP(J33,URGRs!B25:C878,2,FALSE),"")</f>
        <v/>
      </c>
      <c r="M33" s="3"/>
      <c r="N33" s="3"/>
      <c r="O33" s="3"/>
      <c r="P33" s="3"/>
      <c r="Q33" s="3"/>
      <c r="R33" s="3"/>
      <c r="S33" s="3"/>
      <c r="T33" s="3"/>
      <c r="U33" s="3"/>
      <c r="V33" s="3"/>
      <c r="W33" s="3"/>
      <c r="X33" s="3"/>
      <c r="Y33" s="3"/>
      <c r="Z33" s="3"/>
      <c r="AA33" s="3"/>
      <c r="AB33" s="3"/>
      <c r="AC33" s="3"/>
      <c r="AD33" s="3"/>
      <c r="AE33" s="2"/>
    </row>
    <row r="34" spans="1:31" x14ac:dyDescent="0.3">
      <c r="A34" s="2"/>
      <c r="B34" s="2"/>
      <c r="C34" s="3"/>
      <c r="D34" s="3"/>
      <c r="E34" s="2"/>
      <c r="F34" s="2"/>
      <c r="G34" s="2"/>
      <c r="H34" s="2"/>
      <c r="I34" s="2"/>
      <c r="J34" s="3"/>
      <c r="K34" s="3" t="s">
        <v>642</v>
      </c>
      <c r="L34" s="3" t="str">
        <f>IFERROR(VLOOKUP(J34,URGRs!B26:C879,2,FALSE),"")</f>
        <v/>
      </c>
      <c r="M34" s="3"/>
      <c r="N34" s="3"/>
      <c r="O34" s="3"/>
      <c r="P34" s="3"/>
      <c r="Q34" s="3"/>
      <c r="R34" s="3"/>
      <c r="S34" s="3"/>
      <c r="T34" s="3"/>
      <c r="U34" s="3"/>
      <c r="V34" s="3"/>
      <c r="W34" s="3"/>
      <c r="X34" s="3"/>
      <c r="Y34" s="3"/>
      <c r="Z34" s="3"/>
      <c r="AA34" s="3"/>
      <c r="AB34" s="3"/>
      <c r="AC34" s="3"/>
      <c r="AD34" s="3"/>
      <c r="AE34" s="2"/>
    </row>
    <row r="35" spans="1:31" x14ac:dyDescent="0.3">
      <c r="A35" s="2"/>
      <c r="B35" s="2"/>
      <c r="C35" s="3"/>
      <c r="D35" s="3"/>
      <c r="E35" s="2"/>
      <c r="F35" s="2"/>
      <c r="G35" s="2"/>
      <c r="H35" s="2"/>
      <c r="I35" s="2"/>
      <c r="J35" s="3"/>
      <c r="K35" s="3" t="s">
        <v>642</v>
      </c>
      <c r="L35" s="3" t="str">
        <f>IFERROR(VLOOKUP(J35,URGRs!B27:C880,2,FALSE),"")</f>
        <v/>
      </c>
      <c r="M35" s="3"/>
      <c r="N35" s="3"/>
      <c r="O35" s="3"/>
      <c r="P35" s="3"/>
      <c r="Q35" s="3"/>
      <c r="R35" s="3"/>
      <c r="S35" s="3"/>
      <c r="T35" s="3"/>
      <c r="U35" s="3"/>
      <c r="V35" s="3"/>
      <c r="W35" s="3"/>
      <c r="X35" s="3"/>
      <c r="Y35" s="3"/>
      <c r="Z35" s="3"/>
      <c r="AA35" s="3"/>
      <c r="AB35" s="3"/>
      <c r="AC35" s="3"/>
      <c r="AD35" s="3"/>
      <c r="AE35" s="2"/>
    </row>
    <row r="36" spans="1:31" x14ac:dyDescent="0.3">
      <c r="A36" s="2"/>
      <c r="B36" s="2"/>
      <c r="C36" s="3"/>
      <c r="D36" s="3"/>
      <c r="E36" s="2"/>
      <c r="F36" s="2"/>
      <c r="G36" s="2"/>
      <c r="H36" s="2"/>
      <c r="I36" s="2"/>
      <c r="J36" s="3"/>
      <c r="K36" s="3" t="s">
        <v>642</v>
      </c>
      <c r="L36" s="3" t="str">
        <f>IFERROR(VLOOKUP(J36,URGRs!B28:C881,2,FALSE),"")</f>
        <v/>
      </c>
      <c r="M36" s="3"/>
      <c r="N36" s="3"/>
      <c r="O36" s="3"/>
      <c r="P36" s="3"/>
      <c r="Q36" s="3"/>
      <c r="R36" s="3"/>
      <c r="S36" s="3"/>
      <c r="T36" s="3"/>
      <c r="U36" s="3"/>
      <c r="V36" s="3"/>
      <c r="W36" s="3"/>
      <c r="X36" s="3"/>
      <c r="Y36" s="3"/>
      <c r="Z36" s="3"/>
      <c r="AA36" s="3"/>
      <c r="AB36" s="3"/>
      <c r="AC36" s="3"/>
      <c r="AD36" s="3"/>
      <c r="AE36" s="2"/>
    </row>
    <row r="37" spans="1:31" x14ac:dyDescent="0.3">
      <c r="A37" s="2"/>
      <c r="B37" s="2"/>
      <c r="C37" s="3"/>
      <c r="D37" s="3"/>
      <c r="E37" s="2"/>
      <c r="F37" s="2"/>
      <c r="G37" s="2"/>
      <c r="H37" s="2"/>
      <c r="I37" s="2"/>
      <c r="J37" s="3"/>
      <c r="K37" s="3" t="s">
        <v>642</v>
      </c>
      <c r="L37" s="3" t="str">
        <f>IFERROR(VLOOKUP(J37,URGRs!B29:C882,2,FALSE),"")</f>
        <v/>
      </c>
      <c r="M37" s="3"/>
      <c r="N37" s="3"/>
      <c r="O37" s="3"/>
      <c r="P37" s="3"/>
      <c r="Q37" s="3"/>
      <c r="R37" s="3"/>
      <c r="S37" s="3"/>
      <c r="T37" s="3"/>
      <c r="U37" s="3"/>
      <c r="V37" s="3"/>
      <c r="W37" s="3"/>
      <c r="X37" s="3"/>
      <c r="Y37" s="3"/>
      <c r="Z37" s="3"/>
      <c r="AA37" s="3"/>
      <c r="AB37" s="3"/>
      <c r="AC37" s="3"/>
      <c r="AD37" s="3"/>
      <c r="AE37" s="2"/>
    </row>
    <row r="38" spans="1:31" x14ac:dyDescent="0.3">
      <c r="A38" s="2"/>
      <c r="B38" s="2"/>
      <c r="C38" s="3"/>
      <c r="D38" s="3"/>
      <c r="E38" s="2"/>
      <c r="F38" s="2"/>
      <c r="G38" s="2"/>
      <c r="H38" s="2"/>
      <c r="I38" s="2"/>
      <c r="J38" s="3"/>
      <c r="K38" s="3" t="s">
        <v>642</v>
      </c>
      <c r="L38" s="3" t="str">
        <f>IFERROR(VLOOKUP(J38,URGRs!B30:C883,2,FALSE),"")</f>
        <v/>
      </c>
      <c r="M38" s="3"/>
      <c r="N38" s="3"/>
      <c r="O38" s="3"/>
      <c r="P38" s="3"/>
      <c r="Q38" s="3"/>
      <c r="R38" s="3"/>
      <c r="S38" s="3"/>
      <c r="T38" s="3"/>
      <c r="U38" s="3"/>
      <c r="V38" s="3"/>
      <c r="W38" s="3"/>
      <c r="X38" s="3"/>
      <c r="Y38" s="3"/>
      <c r="Z38" s="3"/>
      <c r="AA38" s="3"/>
      <c r="AB38" s="3"/>
      <c r="AC38" s="3"/>
      <c r="AD38" s="3"/>
      <c r="AE38" s="2"/>
    </row>
    <row r="39" spans="1:31" x14ac:dyDescent="0.3">
      <c r="A39" s="2"/>
      <c r="B39" s="2"/>
      <c r="C39" s="3"/>
      <c r="D39" s="3"/>
      <c r="E39" s="2"/>
      <c r="F39" s="2"/>
      <c r="G39" s="2"/>
      <c r="H39" s="2"/>
      <c r="I39" s="2"/>
      <c r="J39" s="3"/>
      <c r="K39" s="3" t="s">
        <v>642</v>
      </c>
      <c r="L39" s="3" t="str">
        <f>IFERROR(VLOOKUP(J39,URGRs!B31:C884,2,FALSE),"")</f>
        <v/>
      </c>
      <c r="M39" s="3"/>
      <c r="N39" s="3"/>
      <c r="O39" s="3"/>
      <c r="P39" s="3"/>
      <c r="Q39" s="3"/>
      <c r="R39" s="3"/>
      <c r="S39" s="3"/>
      <c r="T39" s="3"/>
      <c r="U39" s="3"/>
      <c r="V39" s="3"/>
      <c r="W39" s="3"/>
      <c r="X39" s="3"/>
      <c r="Y39" s="3"/>
      <c r="Z39" s="3"/>
      <c r="AA39" s="3"/>
      <c r="AB39" s="3"/>
      <c r="AC39" s="3"/>
      <c r="AD39" s="3"/>
      <c r="AE39" s="2"/>
    </row>
    <row r="40" spans="1:31" x14ac:dyDescent="0.3">
      <c r="A40" s="2"/>
      <c r="B40" s="2"/>
      <c r="C40" s="3"/>
      <c r="D40" s="3"/>
      <c r="E40" s="2"/>
      <c r="F40" s="2"/>
      <c r="G40" s="2"/>
      <c r="H40" s="2"/>
      <c r="I40" s="2"/>
      <c r="J40" s="3"/>
      <c r="K40" s="3" t="s">
        <v>642</v>
      </c>
      <c r="L40" s="3" t="str">
        <f>IFERROR(VLOOKUP(J40,URGRs!B32:C885,2,FALSE),"")</f>
        <v/>
      </c>
      <c r="M40" s="3"/>
      <c r="N40" s="3"/>
      <c r="O40" s="3"/>
      <c r="P40" s="3"/>
      <c r="Q40" s="3"/>
      <c r="R40" s="3"/>
      <c r="S40" s="3"/>
      <c r="T40" s="3"/>
      <c r="U40" s="3"/>
      <c r="V40" s="3"/>
      <c r="W40" s="3"/>
      <c r="X40" s="3"/>
      <c r="Y40" s="3"/>
      <c r="Z40" s="3"/>
      <c r="AA40" s="3"/>
      <c r="AB40" s="3"/>
      <c r="AC40" s="3"/>
      <c r="AD40" s="3"/>
      <c r="AE40" s="2"/>
    </row>
    <row r="41" spans="1:31" x14ac:dyDescent="0.3">
      <c r="A41" s="2"/>
      <c r="B41" s="2"/>
      <c r="C41" s="3"/>
      <c r="D41" s="3"/>
      <c r="E41" s="2"/>
      <c r="F41" s="2"/>
      <c r="G41" s="2"/>
      <c r="H41" s="2"/>
      <c r="I41" s="2"/>
      <c r="J41" s="3"/>
      <c r="K41" s="3" t="s">
        <v>642</v>
      </c>
      <c r="L41" s="3" t="str">
        <f>IFERROR(VLOOKUP(J41,URGRs!B33:C886,2,FALSE),"")</f>
        <v/>
      </c>
      <c r="M41" s="3"/>
      <c r="N41" s="3"/>
      <c r="O41" s="3"/>
      <c r="P41" s="3"/>
      <c r="Q41" s="3"/>
      <c r="R41" s="3"/>
      <c r="S41" s="3"/>
      <c r="T41" s="3"/>
      <c r="U41" s="3"/>
      <c r="V41" s="3"/>
      <c r="W41" s="3"/>
      <c r="X41" s="3"/>
      <c r="Y41" s="3"/>
      <c r="Z41" s="3"/>
      <c r="AA41" s="3"/>
      <c r="AB41" s="3"/>
      <c r="AC41" s="3"/>
      <c r="AD41" s="3"/>
      <c r="AE41" s="2"/>
    </row>
    <row r="42" spans="1:31" x14ac:dyDescent="0.3">
      <c r="A42" s="2"/>
      <c r="B42" s="2"/>
      <c r="C42" s="3"/>
      <c r="D42" s="3"/>
      <c r="E42" s="2"/>
      <c r="F42" s="2"/>
      <c r="G42" s="2"/>
      <c r="H42" s="2"/>
      <c r="I42" s="2"/>
      <c r="J42" s="3"/>
      <c r="K42" s="3" t="s">
        <v>642</v>
      </c>
      <c r="L42" s="3" t="str">
        <f>IFERROR(VLOOKUP(J42,URGRs!B34:C887,2,FALSE),"")</f>
        <v/>
      </c>
      <c r="M42" s="3"/>
      <c r="N42" s="3"/>
      <c r="O42" s="3"/>
      <c r="P42" s="3"/>
      <c r="Q42" s="3"/>
      <c r="R42" s="3"/>
      <c r="S42" s="3"/>
      <c r="T42" s="3"/>
      <c r="U42" s="3"/>
      <c r="V42" s="3"/>
      <c r="W42" s="3"/>
      <c r="X42" s="3"/>
      <c r="Y42" s="3"/>
      <c r="Z42" s="3"/>
      <c r="AA42" s="3"/>
      <c r="AB42" s="3"/>
      <c r="AC42" s="3"/>
      <c r="AD42" s="3"/>
      <c r="AE42" s="2"/>
    </row>
    <row r="43" spans="1:31" x14ac:dyDescent="0.3">
      <c r="A43" s="2"/>
      <c r="B43" s="2"/>
      <c r="C43" s="3"/>
      <c r="D43" s="3"/>
      <c r="E43" s="2"/>
      <c r="F43" s="2"/>
      <c r="G43" s="2"/>
      <c r="H43" s="2"/>
      <c r="I43" s="2"/>
      <c r="J43" s="3"/>
      <c r="K43" s="3" t="s">
        <v>642</v>
      </c>
      <c r="L43" s="3" t="str">
        <f>IFERROR(VLOOKUP(J43,URGRs!B35:C888,2,FALSE),"")</f>
        <v/>
      </c>
      <c r="M43" s="3"/>
      <c r="N43" s="3"/>
      <c r="O43" s="3"/>
      <c r="P43" s="3"/>
      <c r="Q43" s="3"/>
      <c r="R43" s="3"/>
      <c r="S43" s="3"/>
      <c r="T43" s="3"/>
      <c r="U43" s="3"/>
      <c r="V43" s="3"/>
      <c r="W43" s="3"/>
      <c r="X43" s="3"/>
      <c r="Y43" s="3"/>
      <c r="Z43" s="3"/>
      <c r="AA43" s="3"/>
      <c r="AB43" s="3"/>
      <c r="AC43" s="3"/>
      <c r="AD43" s="3"/>
      <c r="AE43" s="2"/>
    </row>
    <row r="44" spans="1:31" x14ac:dyDescent="0.3">
      <c r="A44" s="2"/>
      <c r="B44" s="2"/>
      <c r="C44" s="3"/>
      <c r="D44" s="3"/>
      <c r="E44" s="2"/>
      <c r="F44" s="2"/>
      <c r="G44" s="2"/>
      <c r="H44" s="2"/>
      <c r="I44" s="2"/>
      <c r="J44" s="3"/>
      <c r="K44" s="3" t="s">
        <v>642</v>
      </c>
      <c r="L44" s="3" t="str">
        <f>IFERROR(VLOOKUP(J44,URGRs!B36:C889,2,FALSE),"")</f>
        <v/>
      </c>
      <c r="M44" s="3"/>
      <c r="N44" s="3"/>
      <c r="O44" s="3"/>
      <c r="P44" s="3"/>
      <c r="Q44" s="3"/>
      <c r="R44" s="3"/>
      <c r="S44" s="3"/>
      <c r="T44" s="3"/>
      <c r="U44" s="3"/>
      <c r="V44" s="3"/>
      <c r="W44" s="3"/>
      <c r="X44" s="3"/>
      <c r="Y44" s="3"/>
      <c r="Z44" s="3"/>
      <c r="AA44" s="3"/>
      <c r="AB44" s="3"/>
      <c r="AC44" s="3"/>
      <c r="AD44" s="3"/>
      <c r="AE44" s="2"/>
    </row>
    <row r="45" spans="1:31" x14ac:dyDescent="0.3">
      <c r="A45" s="2"/>
      <c r="B45" s="2"/>
      <c r="C45" s="3"/>
      <c r="D45" s="3"/>
      <c r="E45" s="2"/>
      <c r="F45" s="2"/>
      <c r="G45" s="2"/>
      <c r="H45" s="2"/>
      <c r="I45" s="2"/>
      <c r="J45" s="3"/>
      <c r="K45" s="3" t="s">
        <v>642</v>
      </c>
      <c r="L45" s="3" t="str">
        <f>IFERROR(VLOOKUP(J45,URGRs!B37:C890,2,FALSE),"")</f>
        <v/>
      </c>
      <c r="M45" s="3"/>
      <c r="N45" s="3"/>
      <c r="O45" s="3"/>
      <c r="P45" s="3"/>
      <c r="Q45" s="3"/>
      <c r="R45" s="3"/>
      <c r="S45" s="3"/>
      <c r="T45" s="3"/>
      <c r="U45" s="3"/>
      <c r="V45" s="3"/>
      <c r="W45" s="3"/>
      <c r="X45" s="3"/>
      <c r="Y45" s="3"/>
      <c r="Z45" s="3"/>
      <c r="AA45" s="3"/>
      <c r="AB45" s="3"/>
      <c r="AC45" s="3"/>
      <c r="AD45" s="3"/>
      <c r="AE45" s="2"/>
    </row>
    <row r="46" spans="1:31" x14ac:dyDescent="0.3">
      <c r="A46" s="2"/>
      <c r="B46" s="2"/>
      <c r="C46" s="3"/>
      <c r="D46" s="3"/>
      <c r="E46" s="2"/>
      <c r="F46" s="2"/>
      <c r="G46" s="2"/>
      <c r="H46" s="2"/>
      <c r="I46" s="2"/>
      <c r="J46" s="3"/>
      <c r="K46" s="3" t="s">
        <v>642</v>
      </c>
      <c r="L46" s="3" t="str">
        <f>IFERROR(VLOOKUP(J46,URGRs!B38:C891,2,FALSE),"")</f>
        <v/>
      </c>
      <c r="M46" s="3"/>
      <c r="N46" s="3"/>
      <c r="O46" s="3"/>
      <c r="P46" s="3"/>
      <c r="Q46" s="3"/>
      <c r="R46" s="3"/>
      <c r="S46" s="3"/>
      <c r="T46" s="3"/>
      <c r="U46" s="3"/>
      <c r="V46" s="3"/>
      <c r="W46" s="3"/>
      <c r="X46" s="3"/>
      <c r="Y46" s="3"/>
      <c r="Z46" s="3"/>
      <c r="AA46" s="3"/>
      <c r="AB46" s="3"/>
      <c r="AC46" s="3"/>
      <c r="AD46" s="3"/>
      <c r="AE46" s="2"/>
    </row>
    <row r="47" spans="1:31" x14ac:dyDescent="0.3">
      <c r="A47" s="2"/>
      <c r="B47" s="2"/>
      <c r="C47" s="3"/>
      <c r="D47" s="3"/>
      <c r="E47" s="2"/>
      <c r="F47" s="2"/>
      <c r="G47" s="2"/>
      <c r="H47" s="2"/>
      <c r="I47" s="2"/>
      <c r="J47" s="3"/>
      <c r="K47" s="3" t="s">
        <v>642</v>
      </c>
      <c r="L47" s="3" t="str">
        <f>IFERROR(VLOOKUP(J47,URGRs!B39:C892,2,FALSE),"")</f>
        <v/>
      </c>
      <c r="M47" s="3"/>
      <c r="N47" s="3"/>
      <c r="O47" s="3"/>
      <c r="P47" s="3"/>
      <c r="Q47" s="3"/>
      <c r="R47" s="3"/>
      <c r="S47" s="3"/>
      <c r="T47" s="3"/>
      <c r="U47" s="3"/>
      <c r="V47" s="3"/>
      <c r="W47" s="3"/>
      <c r="X47" s="3"/>
      <c r="Y47" s="3"/>
      <c r="Z47" s="3"/>
      <c r="AA47" s="3"/>
      <c r="AB47" s="3"/>
      <c r="AC47" s="3"/>
      <c r="AD47" s="3"/>
      <c r="AE47" s="2"/>
    </row>
    <row r="48" spans="1:31" x14ac:dyDescent="0.3">
      <c r="A48" s="2"/>
      <c r="B48" s="2"/>
      <c r="C48" s="3"/>
      <c r="D48" s="3"/>
      <c r="E48" s="2"/>
      <c r="F48" s="2"/>
      <c r="G48" s="2"/>
      <c r="H48" s="2"/>
      <c r="I48" s="2"/>
      <c r="J48" s="3"/>
      <c r="K48" s="3" t="s">
        <v>642</v>
      </c>
      <c r="L48" s="3" t="str">
        <f>IFERROR(VLOOKUP(J48,URGRs!B40:C893,2,FALSE),"")</f>
        <v/>
      </c>
      <c r="M48" s="3"/>
      <c r="N48" s="3"/>
      <c r="O48" s="3"/>
      <c r="P48" s="3"/>
      <c r="Q48" s="3"/>
      <c r="R48" s="3"/>
      <c r="S48" s="3"/>
      <c r="T48" s="3"/>
      <c r="U48" s="3"/>
      <c r="V48" s="3"/>
      <c r="W48" s="3"/>
      <c r="X48" s="3"/>
      <c r="Y48" s="3"/>
      <c r="Z48" s="3"/>
      <c r="AA48" s="3"/>
      <c r="AB48" s="3"/>
      <c r="AC48" s="3"/>
      <c r="AD48" s="3"/>
      <c r="AE48" s="2"/>
    </row>
    <row r="49" spans="1:31" x14ac:dyDescent="0.3">
      <c r="A49" s="2"/>
      <c r="B49" s="2"/>
      <c r="C49" s="3"/>
      <c r="D49" s="3"/>
      <c r="E49" s="2"/>
      <c r="F49" s="2"/>
      <c r="G49" s="2"/>
      <c r="H49" s="2"/>
      <c r="I49" s="2"/>
      <c r="J49" s="3"/>
      <c r="K49" s="3" t="s">
        <v>642</v>
      </c>
      <c r="L49" s="3" t="str">
        <f>IFERROR(VLOOKUP(J49,URGRs!B41:C894,2,FALSE),"")</f>
        <v/>
      </c>
      <c r="M49" s="3"/>
      <c r="N49" s="3"/>
      <c r="O49" s="3"/>
      <c r="P49" s="3"/>
      <c r="Q49" s="3"/>
      <c r="R49" s="3"/>
      <c r="S49" s="3"/>
      <c r="T49" s="3"/>
      <c r="U49" s="3"/>
      <c r="V49" s="3"/>
      <c r="W49" s="3"/>
      <c r="X49" s="3"/>
      <c r="Y49" s="3"/>
      <c r="Z49" s="3"/>
      <c r="AA49" s="3"/>
      <c r="AB49" s="3"/>
      <c r="AC49" s="3"/>
      <c r="AD49" s="3"/>
      <c r="AE49" s="2"/>
    </row>
    <row r="50" spans="1:31" x14ac:dyDescent="0.3">
      <c r="A50" s="2"/>
      <c r="B50" s="2"/>
      <c r="C50" s="3"/>
      <c r="D50" s="3"/>
      <c r="E50" s="2"/>
      <c r="F50" s="2"/>
      <c r="G50" s="2"/>
      <c r="H50" s="2"/>
      <c r="I50" s="2"/>
      <c r="J50" s="3"/>
      <c r="K50" s="3" t="s">
        <v>642</v>
      </c>
      <c r="L50" s="3" t="str">
        <f>IFERROR(VLOOKUP(J50,URGRs!B42:C895,2,FALSE),"")</f>
        <v/>
      </c>
      <c r="M50" s="3"/>
      <c r="N50" s="3"/>
      <c r="O50" s="3"/>
      <c r="P50" s="3"/>
      <c r="Q50" s="3"/>
      <c r="R50" s="3"/>
      <c r="S50" s="3"/>
      <c r="T50" s="3"/>
      <c r="U50" s="3"/>
      <c r="V50" s="3"/>
      <c r="W50" s="3"/>
      <c r="X50" s="3"/>
      <c r="Y50" s="3"/>
      <c r="Z50" s="3"/>
      <c r="AA50" s="3"/>
      <c r="AB50" s="3"/>
      <c r="AC50" s="3"/>
      <c r="AD50" s="3"/>
      <c r="AE50" s="2"/>
    </row>
    <row r="51" spans="1:31" x14ac:dyDescent="0.3">
      <c r="A51" s="2"/>
      <c r="B51" s="2"/>
      <c r="C51" s="3"/>
      <c r="D51" s="3"/>
      <c r="E51" s="2"/>
      <c r="F51" s="2"/>
      <c r="G51" s="2"/>
      <c r="H51" s="2"/>
      <c r="I51" s="2"/>
      <c r="J51" s="3"/>
      <c r="K51" s="3" t="s">
        <v>642</v>
      </c>
      <c r="L51" s="3" t="str">
        <f>IFERROR(VLOOKUP(J51,URGRs!B43:C896,2,FALSE),"")</f>
        <v/>
      </c>
      <c r="M51" s="3"/>
      <c r="N51" s="3"/>
      <c r="O51" s="3"/>
      <c r="P51" s="3"/>
      <c r="Q51" s="3"/>
      <c r="R51" s="3"/>
      <c r="S51" s="3"/>
      <c r="T51" s="3"/>
      <c r="U51" s="3"/>
      <c r="V51" s="3"/>
      <c r="W51" s="3"/>
      <c r="X51" s="3"/>
      <c r="Y51" s="3"/>
      <c r="Z51" s="3"/>
      <c r="AA51" s="3"/>
      <c r="AB51" s="3"/>
      <c r="AC51" s="3"/>
      <c r="AD51" s="3"/>
      <c r="AE51" s="2"/>
    </row>
    <row r="52" spans="1:31" x14ac:dyDescent="0.3">
      <c r="A52" s="2"/>
      <c r="B52" s="2"/>
      <c r="C52" s="3"/>
      <c r="D52" s="3"/>
      <c r="E52" s="2"/>
      <c r="F52" s="2"/>
      <c r="G52" s="2"/>
      <c r="H52" s="2"/>
      <c r="I52" s="2"/>
      <c r="J52" s="3"/>
      <c r="K52" s="3" t="s">
        <v>642</v>
      </c>
      <c r="L52" s="3" t="str">
        <f>IFERROR(VLOOKUP(J52,URGRs!B44:C897,2,FALSE),"")</f>
        <v/>
      </c>
      <c r="M52" s="3"/>
      <c r="N52" s="3"/>
      <c r="O52" s="3"/>
      <c r="P52" s="3"/>
      <c r="Q52" s="3"/>
      <c r="R52" s="3"/>
      <c r="S52" s="3"/>
      <c r="T52" s="3"/>
      <c r="U52" s="3"/>
      <c r="V52" s="3"/>
      <c r="W52" s="3"/>
      <c r="X52" s="3"/>
      <c r="Y52" s="3"/>
      <c r="Z52" s="3"/>
      <c r="AA52" s="3"/>
      <c r="AB52" s="3"/>
      <c r="AC52" s="3"/>
      <c r="AD52" s="3"/>
      <c r="AE52" s="2"/>
    </row>
    <row r="53" spans="1:31" x14ac:dyDescent="0.3">
      <c r="A53" s="2"/>
      <c r="B53" s="2"/>
      <c r="C53" s="3"/>
      <c r="D53" s="3"/>
      <c r="E53" s="2"/>
      <c r="F53" s="2"/>
      <c r="G53" s="2"/>
      <c r="H53" s="2"/>
      <c r="I53" s="2"/>
      <c r="J53" s="3"/>
      <c r="K53" s="3" t="s">
        <v>642</v>
      </c>
      <c r="L53" s="3" t="str">
        <f>IFERROR(VLOOKUP(J53,URGRs!B45:C898,2,FALSE),"")</f>
        <v/>
      </c>
      <c r="M53" s="3"/>
      <c r="N53" s="3"/>
      <c r="O53" s="3"/>
      <c r="P53" s="3"/>
      <c r="Q53" s="3"/>
      <c r="R53" s="3"/>
      <c r="S53" s="3"/>
      <c r="T53" s="3"/>
      <c r="U53" s="3"/>
      <c r="V53" s="3"/>
      <c r="W53" s="3"/>
      <c r="X53" s="3"/>
      <c r="Y53" s="3"/>
      <c r="Z53" s="3"/>
      <c r="AA53" s="3"/>
      <c r="AB53" s="3"/>
      <c r="AC53" s="3"/>
      <c r="AD53" s="3"/>
      <c r="AE53" s="2"/>
    </row>
    <row r="54" spans="1:31" x14ac:dyDescent="0.3">
      <c r="A54" s="2"/>
      <c r="B54" s="2"/>
      <c r="C54" s="3"/>
      <c r="D54" s="3"/>
      <c r="E54" s="2"/>
      <c r="F54" s="2"/>
      <c r="G54" s="2"/>
      <c r="H54" s="2"/>
      <c r="I54" s="2"/>
      <c r="J54" s="3"/>
      <c r="K54" s="3" t="s">
        <v>642</v>
      </c>
      <c r="L54" s="3" t="str">
        <f>IFERROR(VLOOKUP(J54,URGRs!B46:C899,2,FALSE),"")</f>
        <v/>
      </c>
      <c r="M54" s="3"/>
      <c r="N54" s="3"/>
      <c r="O54" s="3"/>
      <c r="P54" s="3"/>
      <c r="Q54" s="3"/>
      <c r="R54" s="3"/>
      <c r="S54" s="3"/>
      <c r="T54" s="3"/>
      <c r="U54" s="3"/>
      <c r="V54" s="3"/>
      <c r="W54" s="3"/>
      <c r="X54" s="3"/>
      <c r="Y54" s="3"/>
      <c r="Z54" s="3"/>
      <c r="AA54" s="3"/>
      <c r="AB54" s="3"/>
      <c r="AC54" s="3"/>
      <c r="AD54" s="3"/>
      <c r="AE54" s="2"/>
    </row>
    <row r="55" spans="1:31" x14ac:dyDescent="0.3">
      <c r="A55" s="2"/>
      <c r="B55" s="2"/>
      <c r="C55" s="3"/>
      <c r="D55" s="3"/>
      <c r="E55" s="2"/>
      <c r="F55" s="2"/>
      <c r="G55" s="2"/>
      <c r="H55" s="2"/>
      <c r="I55" s="2"/>
      <c r="J55" s="3"/>
      <c r="K55" s="3" t="s">
        <v>642</v>
      </c>
      <c r="L55" s="3" t="str">
        <f>IFERROR(VLOOKUP(J55,URGRs!B47:C900,2,FALSE),"")</f>
        <v/>
      </c>
      <c r="M55" s="3"/>
      <c r="N55" s="3"/>
      <c r="O55" s="3"/>
      <c r="P55" s="3"/>
      <c r="Q55" s="3"/>
      <c r="R55" s="3"/>
      <c r="S55" s="3"/>
      <c r="T55" s="3"/>
      <c r="U55" s="3"/>
      <c r="V55" s="3"/>
      <c r="W55" s="3"/>
      <c r="X55" s="3"/>
      <c r="Y55" s="3"/>
      <c r="Z55" s="3"/>
      <c r="AA55" s="3"/>
      <c r="AB55" s="3"/>
      <c r="AC55" s="3"/>
      <c r="AD55" s="3"/>
      <c r="AE55" s="2"/>
    </row>
    <row r="56" spans="1:31" x14ac:dyDescent="0.3">
      <c r="A56" s="2"/>
      <c r="B56" s="2"/>
      <c r="C56" s="3"/>
      <c r="D56" s="3"/>
      <c r="E56" s="2"/>
      <c r="F56" s="2"/>
      <c r="G56" s="2"/>
      <c r="H56" s="2"/>
      <c r="I56" s="2"/>
      <c r="J56" s="3"/>
      <c r="K56" s="3" t="s">
        <v>642</v>
      </c>
      <c r="L56" s="3" t="str">
        <f>IFERROR(VLOOKUP(J56,URGRs!B48:C901,2,FALSE),"")</f>
        <v/>
      </c>
      <c r="M56" s="3"/>
      <c r="N56" s="3"/>
      <c r="O56" s="3"/>
      <c r="P56" s="3"/>
      <c r="Q56" s="3"/>
      <c r="R56" s="3"/>
      <c r="S56" s="3"/>
      <c r="T56" s="3"/>
      <c r="U56" s="3"/>
      <c r="V56" s="3"/>
      <c r="W56" s="3"/>
      <c r="X56" s="3"/>
      <c r="Y56" s="3"/>
      <c r="Z56" s="3"/>
      <c r="AA56" s="3"/>
      <c r="AB56" s="3"/>
      <c r="AC56" s="3"/>
      <c r="AD56" s="3"/>
      <c r="AE56" s="2"/>
    </row>
    <row r="57" spans="1:31" x14ac:dyDescent="0.3">
      <c r="A57" s="2"/>
      <c r="B57" s="2"/>
      <c r="C57" s="3"/>
      <c r="D57" s="3"/>
      <c r="E57" s="2"/>
      <c r="F57" s="2"/>
      <c r="G57" s="2"/>
      <c r="H57" s="2"/>
      <c r="I57" s="2"/>
      <c r="J57" s="3"/>
      <c r="K57" s="3" t="s">
        <v>642</v>
      </c>
      <c r="L57" s="3" t="str">
        <f>IFERROR(VLOOKUP(J57,URGRs!B49:C902,2,FALSE),"")</f>
        <v/>
      </c>
      <c r="M57" s="3"/>
      <c r="N57" s="3"/>
      <c r="O57" s="3"/>
      <c r="P57" s="3"/>
      <c r="Q57" s="3"/>
      <c r="R57" s="3"/>
      <c r="S57" s="3"/>
      <c r="T57" s="3"/>
      <c r="U57" s="3"/>
      <c r="V57" s="3"/>
      <c r="W57" s="3"/>
      <c r="X57" s="3"/>
      <c r="Y57" s="3"/>
      <c r="Z57" s="3"/>
      <c r="AA57" s="3"/>
      <c r="AB57" s="3"/>
      <c r="AC57" s="3"/>
      <c r="AD57" s="3"/>
      <c r="AE57" s="2"/>
    </row>
  </sheetData>
  <mergeCells count="34">
    <mergeCell ref="AE7:AE8"/>
    <mergeCell ref="A7:A8"/>
    <mergeCell ref="Y7:Y8"/>
    <mergeCell ref="A3:AE3"/>
    <mergeCell ref="A5:AE5"/>
    <mergeCell ref="A6:AE6"/>
    <mergeCell ref="B7:B8"/>
    <mergeCell ref="F7:G7"/>
    <mergeCell ref="H7:H8"/>
    <mergeCell ref="I7:I8"/>
    <mergeCell ref="J7:J8"/>
    <mergeCell ref="W7:W8"/>
    <mergeCell ref="X7:X8"/>
    <mergeCell ref="S7:S8"/>
    <mergeCell ref="T7:T8"/>
    <mergeCell ref="U7:U8"/>
    <mergeCell ref="AC7:AC8"/>
    <mergeCell ref="AD7:AD8"/>
    <mergeCell ref="A2:AE2"/>
    <mergeCell ref="C7:C8"/>
    <mergeCell ref="D7:D8"/>
    <mergeCell ref="R7:R8"/>
    <mergeCell ref="V7:V8"/>
    <mergeCell ref="E7:E8"/>
    <mergeCell ref="K7:K8"/>
    <mergeCell ref="M7:M8"/>
    <mergeCell ref="N7:N8"/>
    <mergeCell ref="O7:O8"/>
    <mergeCell ref="P7:P8"/>
    <mergeCell ref="Q7:Q8"/>
    <mergeCell ref="AB7:AB8"/>
    <mergeCell ref="Z7:Z8"/>
    <mergeCell ref="AA7:AA8"/>
    <mergeCell ref="L7:L8"/>
  </mergeCells>
  <dataValidations count="1">
    <dataValidation type="list" allowBlank="1" showInputMessage="1" showErrorMessage="1" sqref="J9:J57" xr:uid="{A9004553-6FB7-4EA3-AC88-2643F3DFAE45}">
      <formula1>INDIRECT($K$9)</formula1>
    </dataValidation>
  </dataValidations>
  <pageMargins left="0.511811024" right="0.511811024" top="0.78740157499999996" bottom="0.78740157499999996" header="0.31496062000000002" footer="0.31496062000000002"/>
  <pageSetup paperSize="9"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xr:uid="{2D84B4E6-801F-4525-8078-152BA28252B4}">
          <x14:formula1>
            <xm:f>'OUTRAS LS'!$D$3:$D$9</xm:f>
          </x14:formula1>
          <xm:sqref>M9:M57</xm:sqref>
        </x14:dataValidation>
        <x14:dataValidation type="list" allowBlank="1" showInputMessage="1" showErrorMessage="1" xr:uid="{7C6B49DA-35DF-4F9E-A487-45A4EE862245}">
          <x14:formula1>
            <xm:f>'OUTRAS LS'!$H$3:$H$6</xm:f>
          </x14:formula1>
          <xm:sqref>D10:D57</xm:sqref>
        </x14:dataValidation>
        <x14:dataValidation type="list" allowBlank="1" showInputMessage="1" showErrorMessage="1" xr:uid="{1CF6BEC8-0441-4DC9-B580-8443B709AF59}">
          <x14:formula1>
            <xm:f>'ls_UF E MUNICIPIOS'!$M$1</xm:f>
          </x14:formula1>
          <xm:sqref>K9:K57</xm:sqref>
        </x14:dataValidation>
        <x14:dataValidation type="list" allowBlank="1" showInputMessage="1" showErrorMessage="1" xr:uid="{EC700F1B-E4A3-4DCB-BFBE-106941F6D3D9}">
          <x14:formula1>
            <xm:f>'OUTRAS LS'!$C$3:$C$5</xm:f>
          </x14:formula1>
          <xm:sqref>C9:C57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0"/>
  <sheetViews>
    <sheetView topLeftCell="B2" zoomScale="90" zoomScaleNormal="90" workbookViewId="0">
      <selection activeCell="B8" sqref="B8"/>
    </sheetView>
  </sheetViews>
  <sheetFormatPr defaultRowHeight="14.4" x14ac:dyDescent="0.3"/>
  <cols>
    <col min="1" max="1" width="38.77734375" customWidth="1"/>
    <col min="2" max="2" width="31.33203125" style="22" customWidth="1"/>
    <col min="3" max="4" width="26" style="22" customWidth="1"/>
    <col min="5" max="5" width="29.6640625" style="22" customWidth="1"/>
    <col min="6" max="7" width="26" style="22" customWidth="1"/>
    <col min="8" max="8" width="23" customWidth="1"/>
    <col min="9" max="9" width="23.6640625" customWidth="1"/>
    <col min="10" max="10" width="55.5546875" customWidth="1"/>
    <col min="11" max="11" width="16" customWidth="1"/>
    <col min="12" max="12" width="26.33203125" style="22" customWidth="1"/>
    <col min="13" max="13" width="25" style="76" customWidth="1"/>
    <col min="14" max="14" width="41.6640625" customWidth="1"/>
    <col min="15" max="15" width="27.88671875" customWidth="1"/>
    <col min="16" max="16" width="16.44140625" customWidth="1"/>
    <col min="17" max="17" width="18.5546875" customWidth="1"/>
  </cols>
  <sheetData>
    <row r="1" spans="1:17" ht="15" customHeight="1" thickBot="1" x14ac:dyDescent="0.35">
      <c r="A1" s="1"/>
      <c r="B1" s="21"/>
      <c r="C1" s="21"/>
      <c r="D1" s="21"/>
      <c r="E1" s="21"/>
      <c r="F1" s="21"/>
      <c r="G1" s="21"/>
      <c r="H1" s="1"/>
      <c r="I1" s="1"/>
      <c r="J1" s="1"/>
      <c r="K1" s="1"/>
      <c r="L1" s="21"/>
      <c r="M1" s="75"/>
    </row>
    <row r="2" spans="1:17" ht="30" customHeight="1" thickBot="1" x14ac:dyDescent="0.35">
      <c r="A2" s="212" t="s">
        <v>5436</v>
      </c>
      <c r="B2" s="213"/>
      <c r="C2" s="213"/>
      <c r="D2" s="213"/>
      <c r="E2" s="213"/>
      <c r="F2" s="213"/>
      <c r="G2" s="213"/>
      <c r="H2" s="213"/>
      <c r="I2" s="213"/>
      <c r="J2" s="213"/>
      <c r="K2" s="213"/>
      <c r="L2" s="213"/>
      <c r="M2" s="213"/>
      <c r="N2" s="213"/>
      <c r="O2" s="213"/>
      <c r="P2" s="213"/>
      <c r="Q2" s="214"/>
    </row>
    <row r="3" spans="1:17" ht="15" customHeight="1" thickBot="1" x14ac:dyDescent="0.35">
      <c r="A3" s="328" t="s">
        <v>0</v>
      </c>
      <c r="B3" s="329"/>
      <c r="C3" s="329"/>
      <c r="D3" s="329"/>
      <c r="E3" s="329"/>
      <c r="F3" s="329"/>
      <c r="G3" s="329"/>
      <c r="H3" s="329"/>
      <c r="I3" s="329"/>
      <c r="J3" s="329"/>
      <c r="K3" s="329"/>
      <c r="L3" s="329"/>
      <c r="M3" s="329"/>
      <c r="N3" s="329"/>
      <c r="O3" s="329"/>
      <c r="P3" s="329"/>
      <c r="Q3" s="330"/>
    </row>
    <row r="4" spans="1:17" ht="6.9" customHeight="1" thickBot="1" x14ac:dyDescent="0.35"/>
    <row r="5" spans="1:17" ht="27.9" customHeight="1" thickBot="1" x14ac:dyDescent="0.35">
      <c r="A5" s="307" t="s">
        <v>5672</v>
      </c>
      <c r="B5" s="308"/>
      <c r="C5" s="308"/>
      <c r="D5" s="308"/>
      <c r="E5" s="308"/>
      <c r="F5" s="308"/>
      <c r="G5" s="308"/>
      <c r="H5" s="308"/>
      <c r="I5" s="308"/>
      <c r="J5" s="308"/>
      <c r="K5" s="308"/>
      <c r="L5" s="308"/>
      <c r="M5" s="308"/>
      <c r="N5" s="308"/>
      <c r="O5" s="308"/>
      <c r="P5" s="308"/>
      <c r="Q5" s="309"/>
    </row>
    <row r="6" spans="1:17" ht="21" customHeight="1" thickBot="1" x14ac:dyDescent="0.35">
      <c r="A6" s="345" t="s">
        <v>5679</v>
      </c>
      <c r="B6" s="346"/>
      <c r="C6" s="346"/>
      <c r="D6" s="346"/>
      <c r="E6" s="346"/>
      <c r="F6" s="346"/>
      <c r="G6" s="346"/>
      <c r="H6" s="346"/>
      <c r="I6" s="346"/>
      <c r="J6" s="346"/>
      <c r="K6" s="346"/>
      <c r="L6" s="346"/>
      <c r="M6" s="346"/>
      <c r="N6" s="346"/>
      <c r="O6" s="346"/>
      <c r="P6" s="346"/>
      <c r="Q6" s="346"/>
    </row>
    <row r="7" spans="1:17" ht="42" customHeight="1" thickBot="1" x14ac:dyDescent="0.35">
      <c r="A7" s="337" t="s">
        <v>5471</v>
      </c>
      <c r="B7" s="72" t="s">
        <v>5399</v>
      </c>
      <c r="C7" s="337" t="s">
        <v>5472</v>
      </c>
      <c r="D7" s="337" t="s">
        <v>5747</v>
      </c>
      <c r="E7" s="337" t="s">
        <v>5660</v>
      </c>
      <c r="F7" s="337" t="s">
        <v>5437</v>
      </c>
      <c r="G7" s="337" t="s">
        <v>5708</v>
      </c>
      <c r="H7" s="347" t="s">
        <v>5470</v>
      </c>
      <c r="I7" s="348"/>
      <c r="J7" s="79" t="s">
        <v>30</v>
      </c>
      <c r="K7" s="349" t="s">
        <v>6</v>
      </c>
      <c r="L7" s="351" t="s">
        <v>5737</v>
      </c>
      <c r="M7" s="351" t="s">
        <v>5736</v>
      </c>
      <c r="N7" s="343" t="s">
        <v>5738</v>
      </c>
      <c r="O7" s="339" t="s">
        <v>5699</v>
      </c>
      <c r="P7" s="339" t="s">
        <v>5700</v>
      </c>
      <c r="Q7" s="341" t="s">
        <v>5701</v>
      </c>
    </row>
    <row r="8" spans="1:17" ht="58.2" customHeight="1" thickBot="1" x14ac:dyDescent="0.35">
      <c r="A8" s="338"/>
      <c r="B8" s="73" t="s">
        <v>5469</v>
      </c>
      <c r="C8" s="338"/>
      <c r="D8" s="338"/>
      <c r="E8" s="338"/>
      <c r="F8" s="338"/>
      <c r="G8" s="338"/>
      <c r="H8" s="74" t="s">
        <v>32</v>
      </c>
      <c r="I8" s="74" t="s">
        <v>33</v>
      </c>
      <c r="J8" s="74" t="s">
        <v>31</v>
      </c>
      <c r="K8" s="350"/>
      <c r="L8" s="352"/>
      <c r="M8" s="352"/>
      <c r="N8" s="344"/>
      <c r="O8" s="340"/>
      <c r="P8" s="340"/>
      <c r="Q8" s="342"/>
    </row>
    <row r="9" spans="1:17" x14ac:dyDescent="0.3">
      <c r="A9" s="8"/>
      <c r="B9" s="32" t="s">
        <v>37</v>
      </c>
      <c r="C9" s="17"/>
      <c r="D9" s="17"/>
      <c r="E9" s="56"/>
      <c r="F9" s="17"/>
      <c r="G9" s="17"/>
      <c r="H9" s="8"/>
      <c r="I9" s="8"/>
      <c r="J9" s="17"/>
      <c r="K9" s="8"/>
      <c r="L9" s="80"/>
      <c r="M9" s="23" t="s">
        <v>642</v>
      </c>
      <c r="N9" s="17" t="str">
        <f>IFERROR(VLOOKUP(L9,URGRs!B1:C854,2,FALSE),"")</f>
        <v/>
      </c>
      <c r="O9" s="136"/>
      <c r="P9" s="136"/>
      <c r="Q9" s="136"/>
    </row>
    <row r="10" spans="1:17" x14ac:dyDescent="0.3">
      <c r="A10" s="10"/>
      <c r="B10" s="32"/>
      <c r="C10" s="9"/>
      <c r="D10" s="17"/>
      <c r="E10" s="56"/>
      <c r="F10" s="9"/>
      <c r="G10" s="9"/>
      <c r="H10" s="10"/>
      <c r="I10" s="10"/>
      <c r="J10" s="9"/>
      <c r="K10" s="10"/>
      <c r="L10" s="25"/>
      <c r="M10" s="24" t="s">
        <v>642</v>
      </c>
      <c r="N10" s="17" t="str">
        <f>IFERROR(VLOOKUP(L10,URGRs!B2:C855,2,FALSE),"")</f>
        <v/>
      </c>
      <c r="O10" s="2"/>
      <c r="P10" s="2"/>
      <c r="Q10" s="2"/>
    </row>
    <row r="11" spans="1:17" x14ac:dyDescent="0.3">
      <c r="A11" s="10"/>
      <c r="B11" s="32"/>
      <c r="C11" s="9"/>
      <c r="D11" s="17"/>
      <c r="E11" s="56"/>
      <c r="F11" s="9"/>
      <c r="G11" s="9"/>
      <c r="H11" s="10"/>
      <c r="I11" s="10"/>
      <c r="J11" s="9"/>
      <c r="K11" s="10"/>
      <c r="L11" s="25"/>
      <c r="M11" s="24" t="s">
        <v>642</v>
      </c>
      <c r="N11" s="17" t="str">
        <f>IFERROR(VLOOKUP(L11,URGRs!B3:C856,2,FALSE),"")</f>
        <v/>
      </c>
      <c r="O11" s="2"/>
      <c r="P11" s="2"/>
      <c r="Q11" s="2"/>
    </row>
    <row r="12" spans="1:17" x14ac:dyDescent="0.3">
      <c r="A12" s="10"/>
      <c r="B12" s="32"/>
      <c r="C12" s="9"/>
      <c r="D12" s="17"/>
      <c r="E12" s="56"/>
      <c r="F12" s="9"/>
      <c r="G12" s="9"/>
      <c r="H12" s="10"/>
      <c r="I12" s="10"/>
      <c r="J12" s="9"/>
      <c r="K12" s="10"/>
      <c r="L12" s="25"/>
      <c r="M12" s="24" t="s">
        <v>642</v>
      </c>
      <c r="N12" s="17" t="str">
        <f>IFERROR(VLOOKUP(L12,URGRs!B4:C857,2,FALSE),"")</f>
        <v/>
      </c>
      <c r="O12" s="2"/>
      <c r="P12" s="2"/>
      <c r="Q12" s="2"/>
    </row>
    <row r="13" spans="1:17" x14ac:dyDescent="0.3">
      <c r="A13" s="10"/>
      <c r="B13" s="32"/>
      <c r="C13" s="9"/>
      <c r="D13" s="17"/>
      <c r="E13" s="56"/>
      <c r="F13" s="9"/>
      <c r="G13" s="9"/>
      <c r="H13" s="10"/>
      <c r="I13" s="10"/>
      <c r="J13" s="9"/>
      <c r="K13" s="10"/>
      <c r="L13" s="25"/>
      <c r="M13" s="24" t="s">
        <v>642</v>
      </c>
      <c r="N13" s="17" t="str">
        <f>IFERROR(VLOOKUP(L13,URGRs!B5:C858,2,FALSE),"")</f>
        <v/>
      </c>
      <c r="O13" s="2"/>
      <c r="P13" s="2"/>
      <c r="Q13" s="2"/>
    </row>
    <row r="14" spans="1:17" x14ac:dyDescent="0.3">
      <c r="A14" s="10"/>
      <c r="B14" s="32"/>
      <c r="C14" s="17"/>
      <c r="D14" s="17"/>
      <c r="E14" s="56"/>
      <c r="F14" s="17"/>
      <c r="G14" s="17"/>
      <c r="H14" s="10"/>
      <c r="I14" s="10"/>
      <c r="J14" s="9"/>
      <c r="K14" s="10"/>
      <c r="L14" s="25"/>
      <c r="M14" s="24" t="s">
        <v>642</v>
      </c>
      <c r="N14" s="17" t="str">
        <f>IFERROR(VLOOKUP(L14,URGRs!B6:C859,2,FALSE),"")</f>
        <v/>
      </c>
      <c r="O14" s="2"/>
      <c r="P14" s="2"/>
      <c r="Q14" s="2"/>
    </row>
    <row r="15" spans="1:17" x14ac:dyDescent="0.3">
      <c r="A15" s="10"/>
      <c r="B15" s="32"/>
      <c r="C15" s="17"/>
      <c r="D15" s="17"/>
      <c r="E15" s="56"/>
      <c r="F15" s="17"/>
      <c r="G15" s="17"/>
      <c r="H15" s="10"/>
      <c r="I15" s="10"/>
      <c r="K15" s="10"/>
      <c r="L15" s="25"/>
      <c r="M15" s="24" t="s">
        <v>642</v>
      </c>
      <c r="N15" s="17" t="str">
        <f>IFERROR(VLOOKUP(L15,URGRs!B7:C860,2,FALSE),"")</f>
        <v/>
      </c>
      <c r="O15" s="2"/>
      <c r="P15" s="2"/>
      <c r="Q15" s="2"/>
    </row>
    <row r="16" spans="1:17" x14ac:dyDescent="0.3">
      <c r="A16" s="10"/>
      <c r="B16" s="32"/>
      <c r="C16" s="17"/>
      <c r="D16" s="17"/>
      <c r="E16" s="56"/>
      <c r="F16" s="17"/>
      <c r="G16" s="17"/>
      <c r="H16" s="10"/>
      <c r="I16" s="10"/>
      <c r="J16" s="9"/>
      <c r="K16" s="10"/>
      <c r="L16" s="25"/>
      <c r="M16" s="24" t="s">
        <v>642</v>
      </c>
      <c r="N16" s="17" t="str">
        <f>IFERROR(VLOOKUP(L16,URGRs!B8:C861,2,FALSE),"")</f>
        <v/>
      </c>
      <c r="O16" s="2"/>
      <c r="P16" s="2"/>
      <c r="Q16" s="2"/>
    </row>
    <row r="17" spans="1:17" x14ac:dyDescent="0.3">
      <c r="A17" s="10"/>
      <c r="B17" s="32"/>
      <c r="C17" s="9"/>
      <c r="D17" s="17"/>
      <c r="E17" s="56"/>
      <c r="F17" s="9"/>
      <c r="G17" s="9"/>
      <c r="H17" s="10"/>
      <c r="I17" s="10"/>
      <c r="J17" s="9"/>
      <c r="K17" s="10"/>
      <c r="L17" s="25"/>
      <c r="M17" s="24" t="s">
        <v>642</v>
      </c>
      <c r="N17" s="17" t="str">
        <f>IFERROR(VLOOKUP(L17,URGRs!B9:C862,2,FALSE),"")</f>
        <v/>
      </c>
      <c r="O17" s="2"/>
      <c r="P17" s="2"/>
      <c r="Q17" s="2"/>
    </row>
    <row r="18" spans="1:17" x14ac:dyDescent="0.3">
      <c r="A18" s="10"/>
      <c r="B18" s="32"/>
      <c r="C18" s="9"/>
      <c r="D18" s="17"/>
      <c r="E18" s="56"/>
      <c r="F18" s="9"/>
      <c r="G18" s="9"/>
      <c r="H18" s="10"/>
      <c r="I18" s="10"/>
      <c r="J18" s="9"/>
      <c r="K18" s="10"/>
      <c r="L18" s="25"/>
      <c r="M18" s="24" t="s">
        <v>642</v>
      </c>
      <c r="N18" s="17" t="str">
        <f>IFERROR(VLOOKUP(L18,URGRs!B10:C863,2,FALSE),"")</f>
        <v/>
      </c>
      <c r="O18" s="2"/>
      <c r="P18" s="2"/>
      <c r="Q18" s="2"/>
    </row>
    <row r="19" spans="1:17" x14ac:dyDescent="0.3">
      <c r="A19" s="10"/>
      <c r="B19" s="32"/>
      <c r="C19" s="9"/>
      <c r="D19" s="17"/>
      <c r="E19" s="56"/>
      <c r="F19" s="9"/>
      <c r="G19" s="9"/>
      <c r="H19" s="10"/>
      <c r="I19" s="10"/>
      <c r="J19" s="9"/>
      <c r="K19" s="10"/>
      <c r="L19" s="25"/>
      <c r="M19" s="24" t="s">
        <v>642</v>
      </c>
      <c r="N19" s="17" t="str">
        <f>IFERROR(VLOOKUP(L19,URGRs!B11:C864,2,FALSE),"")</f>
        <v/>
      </c>
      <c r="O19" s="2"/>
      <c r="P19" s="2"/>
      <c r="Q19" s="2"/>
    </row>
    <row r="20" spans="1:17" x14ac:dyDescent="0.3">
      <c r="A20" s="10"/>
      <c r="B20" s="32"/>
      <c r="C20" s="9"/>
      <c r="D20" s="17"/>
      <c r="E20" s="56"/>
      <c r="F20" s="9"/>
      <c r="G20" s="9"/>
      <c r="H20" s="10"/>
      <c r="I20" s="10"/>
      <c r="J20" s="9"/>
      <c r="K20" s="10"/>
      <c r="L20" s="25"/>
      <c r="M20" s="24" t="s">
        <v>642</v>
      </c>
      <c r="N20" s="17" t="str">
        <f>IFERROR(VLOOKUP(L20,URGRs!B12:C865,2,FALSE),"")</f>
        <v/>
      </c>
      <c r="O20" s="2"/>
      <c r="P20" s="2"/>
      <c r="Q20" s="2"/>
    </row>
    <row r="21" spans="1:17" x14ac:dyDescent="0.3">
      <c r="A21" s="10"/>
      <c r="B21" s="32"/>
      <c r="C21" s="9"/>
      <c r="D21" s="17"/>
      <c r="E21" s="56"/>
      <c r="F21" s="9"/>
      <c r="G21" s="9"/>
      <c r="H21" s="10"/>
      <c r="I21" s="10"/>
      <c r="J21" s="9"/>
      <c r="K21" s="10"/>
      <c r="L21" s="25"/>
      <c r="M21" s="24" t="s">
        <v>642</v>
      </c>
      <c r="N21" s="17" t="str">
        <f>IFERROR(VLOOKUP(L21,URGRs!B13:C866,2,FALSE),"")</f>
        <v/>
      </c>
      <c r="O21" s="2"/>
      <c r="P21" s="2"/>
      <c r="Q21" s="2"/>
    </row>
    <row r="22" spans="1:17" x14ac:dyDescent="0.3">
      <c r="A22" s="10"/>
      <c r="B22" s="32"/>
      <c r="C22" s="9"/>
      <c r="D22" s="17"/>
      <c r="E22" s="56"/>
      <c r="F22" s="9"/>
      <c r="G22" s="9"/>
      <c r="H22" s="10"/>
      <c r="I22" s="10"/>
      <c r="J22" s="9"/>
      <c r="K22" s="10"/>
      <c r="L22" s="25"/>
      <c r="M22" s="24" t="s">
        <v>642</v>
      </c>
      <c r="N22" s="17" t="str">
        <f>IFERROR(VLOOKUP(L22,URGRs!B14:C867,2,FALSE),"")</f>
        <v/>
      </c>
      <c r="O22" s="2"/>
      <c r="P22" s="2"/>
      <c r="Q22" s="2"/>
    </row>
    <row r="23" spans="1:17" x14ac:dyDescent="0.3">
      <c r="A23" s="10"/>
      <c r="B23" s="32"/>
      <c r="C23" s="9"/>
      <c r="D23" s="17"/>
      <c r="E23" s="56"/>
      <c r="F23" s="9"/>
      <c r="G23" s="9"/>
      <c r="H23" s="10"/>
      <c r="I23" s="10"/>
      <c r="J23" s="10"/>
      <c r="K23" s="15"/>
      <c r="L23" s="25"/>
      <c r="M23" s="24" t="s">
        <v>642</v>
      </c>
      <c r="N23" s="17" t="str">
        <f>IFERROR(VLOOKUP(L23,URGRs!B15:C868,2,FALSE),"")</f>
        <v/>
      </c>
      <c r="O23" s="2"/>
      <c r="P23" s="2"/>
      <c r="Q23" s="2"/>
    </row>
    <row r="24" spans="1:17" x14ac:dyDescent="0.3">
      <c r="A24" s="2"/>
      <c r="B24" s="32"/>
      <c r="C24" s="25"/>
      <c r="D24" s="80"/>
      <c r="E24" s="56"/>
      <c r="F24" s="25"/>
      <c r="G24" s="25"/>
      <c r="H24" s="2"/>
      <c r="I24" s="2"/>
      <c r="J24" s="2"/>
      <c r="K24" s="2"/>
      <c r="L24" s="25"/>
      <c r="M24" s="24" t="s">
        <v>642</v>
      </c>
      <c r="N24" s="17" t="str">
        <f>IFERROR(VLOOKUP(L24,URGRs!B16:C869,2,FALSE),"")</f>
        <v/>
      </c>
      <c r="O24" s="2"/>
      <c r="P24" s="2"/>
      <c r="Q24" s="2"/>
    </row>
    <row r="25" spans="1:17" x14ac:dyDescent="0.3">
      <c r="A25" s="2"/>
      <c r="B25" s="32"/>
      <c r="C25" s="25"/>
      <c r="D25" s="80"/>
      <c r="E25" s="56"/>
      <c r="F25" s="25"/>
      <c r="G25" s="25"/>
      <c r="H25" s="2"/>
      <c r="I25" s="2"/>
      <c r="J25" s="2"/>
      <c r="K25" s="2"/>
      <c r="L25" s="25"/>
      <c r="M25" s="24" t="s">
        <v>642</v>
      </c>
      <c r="N25" s="17" t="str">
        <f>IFERROR(VLOOKUP(L25,URGRs!B17:C870,2,FALSE),"")</f>
        <v/>
      </c>
      <c r="O25" s="2"/>
      <c r="P25" s="2"/>
      <c r="Q25" s="2"/>
    </row>
    <row r="26" spans="1:17" x14ac:dyDescent="0.3">
      <c r="A26" s="2"/>
      <c r="B26" s="32"/>
      <c r="C26" s="25"/>
      <c r="D26" s="80"/>
      <c r="E26" s="56"/>
      <c r="F26" s="25"/>
      <c r="G26" s="25"/>
      <c r="H26" s="2"/>
      <c r="I26" s="2"/>
      <c r="J26" s="2"/>
      <c r="K26" s="2"/>
      <c r="L26" s="25"/>
      <c r="M26" s="24" t="s">
        <v>642</v>
      </c>
      <c r="N26" s="17" t="str">
        <f>IFERROR(VLOOKUP(L26,URGRs!B18:C871,2,FALSE),"")</f>
        <v/>
      </c>
      <c r="O26" s="2"/>
      <c r="P26" s="2"/>
      <c r="Q26" s="2"/>
    </row>
    <row r="27" spans="1:17" x14ac:dyDescent="0.3">
      <c r="A27" s="2"/>
      <c r="B27" s="32"/>
      <c r="C27" s="25"/>
      <c r="D27" s="80"/>
      <c r="E27" s="56"/>
      <c r="F27" s="25"/>
      <c r="G27" s="25"/>
      <c r="H27" s="2"/>
      <c r="I27" s="2"/>
      <c r="J27" s="2"/>
      <c r="K27" s="2"/>
      <c r="L27" s="25"/>
      <c r="M27" s="24" t="s">
        <v>642</v>
      </c>
      <c r="N27" s="17" t="str">
        <f>IFERROR(VLOOKUP(L27,URGRs!B19:C872,2,FALSE),"")</f>
        <v/>
      </c>
      <c r="O27" s="2"/>
      <c r="P27" s="2"/>
      <c r="Q27" s="2"/>
    </row>
    <row r="28" spans="1:17" x14ac:dyDescent="0.3">
      <c r="A28" s="2"/>
      <c r="B28" s="32"/>
      <c r="C28" s="25"/>
      <c r="D28" s="80"/>
      <c r="E28" s="56"/>
      <c r="F28" s="25"/>
      <c r="G28" s="25"/>
      <c r="H28" s="2"/>
      <c r="I28" s="2"/>
      <c r="J28" s="2"/>
      <c r="K28" s="2"/>
      <c r="L28" s="25"/>
      <c r="M28" s="24" t="s">
        <v>642</v>
      </c>
      <c r="N28" s="17" t="str">
        <f>IFERROR(VLOOKUP(L28,URGRs!B20:C873,2,FALSE),"")</f>
        <v/>
      </c>
      <c r="O28" s="2"/>
      <c r="P28" s="2"/>
      <c r="Q28" s="2"/>
    </row>
    <row r="29" spans="1:17" x14ac:dyDescent="0.3">
      <c r="A29" s="2"/>
      <c r="B29" s="32"/>
      <c r="C29" s="25"/>
      <c r="D29" s="80"/>
      <c r="E29" s="56"/>
      <c r="F29" s="25"/>
      <c r="G29" s="25"/>
      <c r="H29" s="2"/>
      <c r="I29" s="2"/>
      <c r="J29" s="2"/>
      <c r="K29" s="2"/>
      <c r="L29" s="25"/>
      <c r="M29" s="24" t="s">
        <v>642</v>
      </c>
      <c r="N29" s="17" t="str">
        <f>IFERROR(VLOOKUP(L29,URGRs!B21:C874,2,FALSE),"")</f>
        <v/>
      </c>
      <c r="O29" s="2"/>
      <c r="P29" s="2"/>
      <c r="Q29" s="2"/>
    </row>
    <row r="30" spans="1:17" x14ac:dyDescent="0.3">
      <c r="A30" s="2"/>
      <c r="B30" s="32"/>
      <c r="C30" s="25"/>
      <c r="D30" s="80"/>
      <c r="E30" s="56"/>
      <c r="F30" s="25"/>
      <c r="G30" s="25"/>
      <c r="H30" s="2"/>
      <c r="I30" s="2"/>
      <c r="J30" s="2"/>
      <c r="K30" s="2"/>
      <c r="L30" s="25"/>
      <c r="M30" s="24" t="s">
        <v>642</v>
      </c>
      <c r="N30" s="17" t="str">
        <f>IFERROR(VLOOKUP(L30,URGRs!B22:C875,2,FALSE),"")</f>
        <v/>
      </c>
      <c r="O30" s="2"/>
      <c r="P30" s="2"/>
      <c r="Q30" s="2"/>
    </row>
    <row r="31" spans="1:17" x14ac:dyDescent="0.3">
      <c r="A31" s="2"/>
      <c r="B31" s="32"/>
      <c r="C31" s="25"/>
      <c r="D31" s="80"/>
      <c r="E31" s="56"/>
      <c r="F31" s="25"/>
      <c r="G31" s="25"/>
      <c r="H31" s="2"/>
      <c r="I31" s="2"/>
      <c r="J31" s="2"/>
      <c r="K31" s="2"/>
      <c r="L31" s="25"/>
      <c r="M31" s="24" t="s">
        <v>642</v>
      </c>
      <c r="N31" s="17" t="str">
        <f>IFERROR(VLOOKUP(L31,URGRs!B23:C876,2,FALSE),"")</f>
        <v/>
      </c>
      <c r="O31" s="2"/>
      <c r="P31" s="2"/>
      <c r="Q31" s="2"/>
    </row>
    <row r="32" spans="1:17" x14ac:dyDescent="0.3">
      <c r="A32" s="2"/>
      <c r="B32" s="32"/>
      <c r="C32" s="25"/>
      <c r="D32" s="80"/>
      <c r="E32" s="56"/>
      <c r="F32" s="25"/>
      <c r="G32" s="25"/>
      <c r="H32" s="2"/>
      <c r="I32" s="2"/>
      <c r="J32" s="2"/>
      <c r="K32" s="2"/>
      <c r="L32" s="25"/>
      <c r="M32" s="24" t="s">
        <v>642</v>
      </c>
      <c r="N32" s="17" t="str">
        <f>IFERROR(VLOOKUP(L32,URGRs!B24:C877,2,FALSE),"")</f>
        <v/>
      </c>
      <c r="O32" s="2"/>
      <c r="P32" s="2"/>
      <c r="Q32" s="2"/>
    </row>
    <row r="33" spans="1:17" x14ac:dyDescent="0.3">
      <c r="A33" s="2"/>
      <c r="B33" s="32"/>
      <c r="C33" s="25"/>
      <c r="D33" s="80"/>
      <c r="E33" s="56"/>
      <c r="F33" s="25"/>
      <c r="G33" s="25"/>
      <c r="H33" s="2"/>
      <c r="I33" s="2"/>
      <c r="J33" s="2"/>
      <c r="K33" s="2"/>
      <c r="L33" s="25"/>
      <c r="M33" s="24" t="s">
        <v>642</v>
      </c>
      <c r="N33" s="17" t="str">
        <f>IFERROR(VLOOKUP(L33,URGRs!B25:C878,2,FALSE),"")</f>
        <v/>
      </c>
      <c r="O33" s="2"/>
      <c r="P33" s="2"/>
      <c r="Q33" s="2"/>
    </row>
    <row r="34" spans="1:17" x14ac:dyDescent="0.3">
      <c r="A34" s="2"/>
      <c r="B34" s="32"/>
      <c r="C34" s="25"/>
      <c r="D34" s="80"/>
      <c r="E34" s="56"/>
      <c r="F34" s="25"/>
      <c r="G34" s="25"/>
      <c r="H34" s="2"/>
      <c r="I34" s="2"/>
      <c r="J34" s="2"/>
      <c r="K34" s="2"/>
      <c r="L34" s="25"/>
      <c r="M34" s="24" t="s">
        <v>642</v>
      </c>
      <c r="N34" s="17" t="str">
        <f>IFERROR(VLOOKUP(L34,URGRs!B26:C879,2,FALSE),"")</f>
        <v/>
      </c>
      <c r="O34" s="2"/>
      <c r="P34" s="2"/>
      <c r="Q34" s="2"/>
    </row>
    <row r="35" spans="1:17" x14ac:dyDescent="0.3">
      <c r="A35" s="2"/>
      <c r="B35" s="32"/>
      <c r="C35" s="25"/>
      <c r="D35" s="80"/>
      <c r="E35" s="56"/>
      <c r="F35" s="25"/>
      <c r="G35" s="25"/>
      <c r="H35" s="2"/>
      <c r="I35" s="2"/>
      <c r="J35" s="2"/>
      <c r="K35" s="2"/>
      <c r="L35" s="25"/>
      <c r="M35" s="24" t="s">
        <v>642</v>
      </c>
      <c r="N35" s="17" t="str">
        <f>IFERROR(VLOOKUP(L35,URGRs!B27:C880,2,FALSE),"")</f>
        <v/>
      </c>
      <c r="O35" s="2"/>
      <c r="P35" s="2"/>
      <c r="Q35" s="2"/>
    </row>
    <row r="36" spans="1:17" x14ac:dyDescent="0.3">
      <c r="A36" s="2"/>
      <c r="B36" s="32"/>
      <c r="C36" s="25"/>
      <c r="D36" s="80"/>
      <c r="E36" s="56"/>
      <c r="F36" s="25"/>
      <c r="G36" s="25"/>
      <c r="H36" s="2"/>
      <c r="I36" s="2"/>
      <c r="J36" s="2"/>
      <c r="K36" s="2"/>
      <c r="L36" s="25"/>
      <c r="M36" s="24" t="s">
        <v>642</v>
      </c>
      <c r="N36" s="17" t="str">
        <f>IFERROR(VLOOKUP(L36,URGRs!B28:C881,2,FALSE),"")</f>
        <v/>
      </c>
      <c r="O36" s="2"/>
      <c r="P36" s="2"/>
      <c r="Q36" s="2"/>
    </row>
    <row r="37" spans="1:17" x14ac:dyDescent="0.3">
      <c r="A37" s="2"/>
      <c r="B37" s="32"/>
      <c r="C37" s="25"/>
      <c r="D37" s="80"/>
      <c r="E37" s="56"/>
      <c r="F37" s="25"/>
      <c r="G37" s="25"/>
      <c r="H37" s="2"/>
      <c r="I37" s="2"/>
      <c r="J37" s="2"/>
      <c r="K37" s="2"/>
      <c r="L37" s="25"/>
      <c r="M37" s="24" t="s">
        <v>642</v>
      </c>
      <c r="N37" s="17" t="str">
        <f>IFERROR(VLOOKUP(L37,URGRs!B29:C882,2,FALSE),"")</f>
        <v/>
      </c>
      <c r="O37" s="2"/>
      <c r="P37" s="2"/>
      <c r="Q37" s="2"/>
    </row>
    <row r="38" spans="1:17" x14ac:dyDescent="0.3">
      <c r="A38" s="2"/>
      <c r="B38" s="32"/>
      <c r="C38" s="25"/>
      <c r="D38" s="80"/>
      <c r="E38" s="56"/>
      <c r="F38" s="25"/>
      <c r="G38" s="25"/>
      <c r="H38" s="2"/>
      <c r="I38" s="2"/>
      <c r="J38" s="2"/>
      <c r="K38" s="2"/>
      <c r="L38" s="25"/>
      <c r="M38" s="24" t="s">
        <v>642</v>
      </c>
      <c r="N38" s="17" t="str">
        <f>IFERROR(VLOOKUP(L38,URGRs!B30:C883,2,FALSE),"")</f>
        <v/>
      </c>
      <c r="O38" s="2"/>
      <c r="P38" s="2"/>
      <c r="Q38" s="2"/>
    </row>
    <row r="39" spans="1:17" x14ac:dyDescent="0.3">
      <c r="A39" s="2"/>
      <c r="B39" s="32"/>
      <c r="C39" s="25"/>
      <c r="D39" s="80"/>
      <c r="E39" s="56"/>
      <c r="F39" s="25"/>
      <c r="G39" s="25"/>
      <c r="H39" s="2"/>
      <c r="I39" s="2"/>
      <c r="J39" s="2"/>
      <c r="K39" s="2"/>
      <c r="L39" s="25"/>
      <c r="M39" s="24" t="s">
        <v>642</v>
      </c>
      <c r="N39" s="17" t="str">
        <f>IFERROR(VLOOKUP(L39,URGRs!B31:C884,2,FALSE),"")</f>
        <v/>
      </c>
      <c r="O39" s="2"/>
      <c r="P39" s="2"/>
      <c r="Q39" s="2"/>
    </row>
    <row r="40" spans="1:17" x14ac:dyDescent="0.3">
      <c r="A40" s="2"/>
      <c r="B40" s="32"/>
      <c r="C40" s="25"/>
      <c r="D40" s="80"/>
      <c r="E40" s="56"/>
      <c r="F40" s="25"/>
      <c r="G40" s="25"/>
      <c r="H40" s="2"/>
      <c r="I40" s="2"/>
      <c r="J40" s="2"/>
      <c r="K40" s="2"/>
      <c r="L40" s="25"/>
      <c r="M40" s="24" t="s">
        <v>642</v>
      </c>
      <c r="N40" s="17" t="str">
        <f>IFERROR(VLOOKUP(L40,URGRs!B32:C885,2,FALSE),"")</f>
        <v/>
      </c>
      <c r="O40" s="2"/>
      <c r="P40" s="2"/>
      <c r="Q40" s="2"/>
    </row>
    <row r="41" spans="1:17" x14ac:dyDescent="0.3">
      <c r="A41" s="2"/>
      <c r="B41" s="32"/>
      <c r="C41" s="25"/>
      <c r="D41" s="80"/>
      <c r="E41" s="56"/>
      <c r="F41" s="25"/>
      <c r="G41" s="25"/>
      <c r="H41" s="2"/>
      <c r="I41" s="2"/>
      <c r="J41" s="2"/>
      <c r="K41" s="2"/>
      <c r="L41" s="25"/>
      <c r="M41" s="24" t="s">
        <v>642</v>
      </c>
      <c r="N41" s="17" t="str">
        <f>IFERROR(VLOOKUP(L41,URGRs!B33:C886,2,FALSE),"")</f>
        <v/>
      </c>
      <c r="O41" s="2"/>
      <c r="P41" s="2"/>
      <c r="Q41" s="2"/>
    </row>
    <row r="42" spans="1:17" x14ac:dyDescent="0.3">
      <c r="A42" s="2"/>
      <c r="B42" s="32"/>
      <c r="C42" s="25"/>
      <c r="D42" s="25"/>
      <c r="E42" s="25"/>
      <c r="F42" s="25"/>
      <c r="G42" s="25"/>
      <c r="H42" s="2"/>
      <c r="I42" s="2"/>
      <c r="J42" s="2"/>
      <c r="K42" s="2"/>
      <c r="L42" s="25"/>
      <c r="M42" s="24" t="s">
        <v>642</v>
      </c>
      <c r="N42" s="17" t="str">
        <f>IFERROR(VLOOKUP(L42,URGRs!B34:C887,2,FALSE),"")</f>
        <v/>
      </c>
      <c r="O42" s="2"/>
      <c r="P42" s="2"/>
      <c r="Q42" s="2"/>
    </row>
    <row r="43" spans="1:17" x14ac:dyDescent="0.3">
      <c r="A43" s="2"/>
      <c r="B43" s="32"/>
      <c r="C43" s="25"/>
      <c r="D43" s="25"/>
      <c r="E43" s="25"/>
      <c r="F43" s="25"/>
      <c r="G43" s="25"/>
      <c r="H43" s="2"/>
      <c r="I43" s="2"/>
      <c r="J43" s="2"/>
      <c r="K43" s="2"/>
      <c r="L43" s="25"/>
      <c r="M43" s="24" t="s">
        <v>642</v>
      </c>
      <c r="N43" s="17" t="str">
        <f>IFERROR(VLOOKUP(L43,URGRs!B35:C888,2,FALSE),"")</f>
        <v/>
      </c>
      <c r="O43" s="2"/>
      <c r="P43" s="2"/>
      <c r="Q43" s="2"/>
    </row>
    <row r="44" spans="1:17" x14ac:dyDescent="0.3">
      <c r="A44" s="2"/>
      <c r="B44" s="32"/>
      <c r="C44" s="25"/>
      <c r="D44" s="25"/>
      <c r="E44" s="25"/>
      <c r="F44" s="25"/>
      <c r="G44" s="25"/>
      <c r="H44" s="2"/>
      <c r="I44" s="2"/>
      <c r="J44" s="2"/>
      <c r="K44" s="2"/>
      <c r="L44" s="25"/>
      <c r="M44" s="24" t="s">
        <v>642</v>
      </c>
      <c r="N44" s="17" t="str">
        <f>IFERROR(VLOOKUP(L44,URGRs!B36:C889,2,FALSE),"")</f>
        <v/>
      </c>
      <c r="O44" s="2"/>
      <c r="P44" s="2"/>
      <c r="Q44" s="2"/>
    </row>
    <row r="45" spans="1:17" x14ac:dyDescent="0.3">
      <c r="A45" s="2"/>
      <c r="B45" s="32"/>
      <c r="C45" s="25"/>
      <c r="D45" s="25"/>
      <c r="E45" s="25"/>
      <c r="F45" s="25"/>
      <c r="G45" s="25"/>
      <c r="H45" s="2"/>
      <c r="I45" s="2"/>
      <c r="J45" s="2"/>
      <c r="K45" s="2"/>
      <c r="L45" s="25"/>
      <c r="M45" s="24" t="s">
        <v>642</v>
      </c>
      <c r="N45" s="17" t="str">
        <f>IFERROR(VLOOKUP(L45,URGRs!B37:C890,2,FALSE),"")</f>
        <v/>
      </c>
      <c r="O45" s="2"/>
      <c r="P45" s="2"/>
      <c r="Q45" s="2"/>
    </row>
    <row r="46" spans="1:17" x14ac:dyDescent="0.3">
      <c r="A46" s="2"/>
      <c r="B46" s="32"/>
      <c r="C46" s="25"/>
      <c r="D46" s="25"/>
      <c r="E46" s="25"/>
      <c r="F46" s="25"/>
      <c r="G46" s="25"/>
      <c r="H46" s="2"/>
      <c r="I46" s="2"/>
      <c r="J46" s="2"/>
      <c r="K46" s="2"/>
      <c r="L46" s="25"/>
      <c r="M46" s="24" t="s">
        <v>642</v>
      </c>
      <c r="N46" s="17" t="str">
        <f>IFERROR(VLOOKUP(L46,URGRs!B38:C891,2,FALSE),"")</f>
        <v/>
      </c>
      <c r="O46" s="2"/>
      <c r="P46" s="2"/>
      <c r="Q46" s="2"/>
    </row>
    <row r="47" spans="1:17" x14ac:dyDescent="0.3">
      <c r="A47" s="2"/>
      <c r="B47" s="32"/>
      <c r="C47" s="25"/>
      <c r="D47" s="25"/>
      <c r="E47" s="25"/>
      <c r="F47" s="25"/>
      <c r="G47" s="25"/>
      <c r="H47" s="2"/>
      <c r="I47" s="2"/>
      <c r="J47" s="2"/>
      <c r="K47" s="2"/>
      <c r="L47" s="25"/>
      <c r="M47" s="24" t="s">
        <v>642</v>
      </c>
      <c r="N47" s="17" t="str">
        <f>IFERROR(VLOOKUP(L47,URGRs!B39:C892,2,FALSE),"")</f>
        <v/>
      </c>
      <c r="O47" s="2"/>
      <c r="P47" s="2"/>
      <c r="Q47" s="2"/>
    </row>
    <row r="48" spans="1:17" x14ac:dyDescent="0.3">
      <c r="A48" s="2"/>
      <c r="B48" s="32"/>
      <c r="C48" s="25"/>
      <c r="D48" s="25"/>
      <c r="E48" s="25"/>
      <c r="F48" s="25"/>
      <c r="G48" s="25"/>
      <c r="H48" s="2"/>
      <c r="I48" s="2"/>
      <c r="J48" s="2"/>
      <c r="K48" s="2"/>
      <c r="L48" s="25"/>
      <c r="M48" s="24" t="s">
        <v>642</v>
      </c>
      <c r="N48" s="17" t="str">
        <f>IFERROR(VLOOKUP(L48,URGRs!B40:C893,2,FALSE),"")</f>
        <v/>
      </c>
      <c r="O48" s="2"/>
      <c r="P48" s="2"/>
      <c r="Q48" s="2"/>
    </row>
    <row r="49" spans="1:17" x14ac:dyDescent="0.3">
      <c r="A49" s="2"/>
      <c r="B49" s="32"/>
      <c r="C49" s="25"/>
      <c r="D49" s="25"/>
      <c r="E49" s="25"/>
      <c r="F49" s="25"/>
      <c r="G49" s="25"/>
      <c r="H49" s="2"/>
      <c r="I49" s="2"/>
      <c r="J49" s="2"/>
      <c r="K49" s="2"/>
      <c r="L49" s="25"/>
      <c r="M49" s="24" t="s">
        <v>642</v>
      </c>
      <c r="N49" s="17" t="str">
        <f>IFERROR(VLOOKUP(L49,URGRs!B41:C894,2,FALSE),"")</f>
        <v/>
      </c>
      <c r="O49" s="2"/>
      <c r="P49" s="2"/>
      <c r="Q49" s="2"/>
    </row>
    <row r="50" spans="1:17" x14ac:dyDescent="0.3">
      <c r="A50" s="2"/>
      <c r="B50" s="32"/>
      <c r="C50" s="25"/>
      <c r="D50" s="25"/>
      <c r="E50" s="25"/>
      <c r="F50" s="25"/>
      <c r="G50" s="25"/>
      <c r="H50" s="2"/>
      <c r="I50" s="2"/>
      <c r="J50" s="2"/>
      <c r="K50" s="2"/>
      <c r="L50" s="25"/>
      <c r="M50" s="24" t="s">
        <v>642</v>
      </c>
      <c r="N50" s="17" t="str">
        <f>IFERROR(VLOOKUP(L50,URGRs!B42:C895,2,FALSE),"")</f>
        <v/>
      </c>
      <c r="O50" s="2"/>
      <c r="P50" s="2"/>
      <c r="Q50" s="2"/>
    </row>
    <row r="51" spans="1:17" x14ac:dyDescent="0.3">
      <c r="A51" s="2"/>
      <c r="B51" s="32"/>
      <c r="C51" s="25"/>
      <c r="D51" s="25"/>
      <c r="E51" s="25"/>
      <c r="F51" s="25"/>
      <c r="G51" s="25"/>
      <c r="H51" s="2"/>
      <c r="I51" s="2"/>
      <c r="J51" s="2"/>
      <c r="K51" s="2"/>
      <c r="L51" s="25"/>
      <c r="M51" s="24" t="s">
        <v>642</v>
      </c>
      <c r="N51" s="17" t="str">
        <f>IFERROR(VLOOKUP(L51,URGRs!B43:C896,2,FALSE),"")</f>
        <v/>
      </c>
      <c r="O51" s="2"/>
      <c r="P51" s="2"/>
      <c r="Q51" s="2"/>
    </row>
    <row r="52" spans="1:17" x14ac:dyDescent="0.3">
      <c r="A52" s="2"/>
      <c r="B52" s="32"/>
      <c r="C52" s="25"/>
      <c r="D52" s="25"/>
      <c r="E52" s="25"/>
      <c r="F52" s="25"/>
      <c r="G52" s="25"/>
      <c r="H52" s="2"/>
      <c r="I52" s="2"/>
      <c r="J52" s="2"/>
      <c r="K52" s="2"/>
      <c r="L52" s="25"/>
      <c r="M52" s="24" t="s">
        <v>642</v>
      </c>
      <c r="N52" s="17" t="str">
        <f>IFERROR(VLOOKUP(L52,URGRs!B44:C897,2,FALSE),"")</f>
        <v/>
      </c>
      <c r="O52" s="2"/>
      <c r="P52" s="2"/>
      <c r="Q52" s="2"/>
    </row>
    <row r="53" spans="1:17" x14ac:dyDescent="0.3">
      <c r="A53" s="2"/>
      <c r="B53" s="32"/>
      <c r="C53" s="25"/>
      <c r="D53" s="25"/>
      <c r="E53" s="25"/>
      <c r="F53" s="25"/>
      <c r="G53" s="25"/>
      <c r="H53" s="2"/>
      <c r="I53" s="2"/>
      <c r="J53" s="2"/>
      <c r="K53" s="2"/>
      <c r="L53" s="25"/>
      <c r="M53" s="24" t="s">
        <v>642</v>
      </c>
      <c r="N53" s="17" t="str">
        <f>IFERROR(VLOOKUP(L53,URGRs!B45:C898,2,FALSE),"")</f>
        <v/>
      </c>
      <c r="O53" s="2"/>
      <c r="P53" s="2"/>
      <c r="Q53" s="2"/>
    </row>
    <row r="54" spans="1:17" x14ac:dyDescent="0.3">
      <c r="A54" s="2"/>
      <c r="B54" s="32"/>
      <c r="C54" s="25"/>
      <c r="D54" s="25"/>
      <c r="E54" s="25"/>
      <c r="F54" s="25"/>
      <c r="G54" s="25"/>
      <c r="H54" s="2"/>
      <c r="I54" s="2"/>
      <c r="J54" s="2"/>
      <c r="K54" s="2"/>
      <c r="L54" s="25"/>
      <c r="M54" s="24" t="s">
        <v>642</v>
      </c>
      <c r="N54" s="17" t="str">
        <f>IFERROR(VLOOKUP(L54,URGRs!B46:C899,2,FALSE),"")</f>
        <v/>
      </c>
      <c r="O54" s="2"/>
      <c r="P54" s="2"/>
      <c r="Q54" s="2"/>
    </row>
    <row r="55" spans="1:17" x14ac:dyDescent="0.3">
      <c r="A55" s="2"/>
      <c r="B55" s="32"/>
      <c r="C55" s="25"/>
      <c r="D55" s="25"/>
      <c r="E55" s="25"/>
      <c r="F55" s="25"/>
      <c r="G55" s="25"/>
      <c r="H55" s="2"/>
      <c r="I55" s="2"/>
      <c r="J55" s="2"/>
      <c r="K55" s="2"/>
      <c r="L55" s="25"/>
      <c r="M55" s="24" t="s">
        <v>642</v>
      </c>
      <c r="N55" s="17" t="str">
        <f>IFERROR(VLOOKUP(L55,URGRs!B47:C900,2,FALSE),"")</f>
        <v/>
      </c>
      <c r="O55" s="2"/>
      <c r="P55" s="2"/>
      <c r="Q55" s="2"/>
    </row>
    <row r="56" spans="1:17" x14ac:dyDescent="0.3">
      <c r="A56" s="2"/>
      <c r="B56" s="32"/>
      <c r="C56" s="25"/>
      <c r="D56" s="25"/>
      <c r="E56" s="25"/>
      <c r="F56" s="25"/>
      <c r="G56" s="25"/>
      <c r="H56" s="2"/>
      <c r="I56" s="2"/>
      <c r="J56" s="2"/>
      <c r="K56" s="2"/>
      <c r="L56" s="25"/>
      <c r="M56" s="24" t="s">
        <v>642</v>
      </c>
      <c r="N56" s="17" t="str">
        <f>IFERROR(VLOOKUP(L56,URGRs!B48:C901,2,FALSE),"")</f>
        <v/>
      </c>
      <c r="O56" s="2"/>
      <c r="P56" s="2"/>
      <c r="Q56" s="2"/>
    </row>
    <row r="57" spans="1:17" x14ac:dyDescent="0.3">
      <c r="A57" s="2"/>
      <c r="B57" s="32"/>
      <c r="C57" s="25"/>
      <c r="D57" s="25"/>
      <c r="E57" s="25"/>
      <c r="F57" s="25"/>
      <c r="G57" s="25"/>
      <c r="H57" s="2"/>
      <c r="I57" s="2"/>
      <c r="J57" s="2"/>
      <c r="K57" s="2"/>
      <c r="L57" s="25"/>
      <c r="M57" s="24" t="s">
        <v>642</v>
      </c>
      <c r="N57" s="17" t="str">
        <f>IFERROR(VLOOKUP(L57,URGRs!B49:C902,2,FALSE),"")</f>
        <v/>
      </c>
      <c r="O57" s="2"/>
      <c r="P57" s="2"/>
      <c r="Q57" s="2"/>
    </row>
    <row r="58" spans="1:17" x14ac:dyDescent="0.3">
      <c r="A58" s="2"/>
      <c r="B58" s="32"/>
      <c r="C58" s="25"/>
      <c r="D58" s="25"/>
      <c r="E58" s="25"/>
      <c r="F58" s="25"/>
      <c r="G58" s="25"/>
      <c r="H58" s="2"/>
      <c r="I58" s="2"/>
      <c r="J58" s="2"/>
      <c r="K58" s="2"/>
      <c r="L58" s="25"/>
      <c r="M58" s="24" t="s">
        <v>642</v>
      </c>
      <c r="N58" s="17" t="str">
        <f>IFERROR(VLOOKUP(L58,URGRs!B50:C903,2,FALSE),"")</f>
        <v/>
      </c>
      <c r="O58" s="2"/>
      <c r="P58" s="2"/>
      <c r="Q58" s="2"/>
    </row>
    <row r="59" spans="1:17" x14ac:dyDescent="0.3">
      <c r="A59" s="2"/>
      <c r="B59" s="32"/>
      <c r="C59" s="25"/>
      <c r="D59" s="25"/>
      <c r="E59" s="25"/>
      <c r="F59" s="25"/>
      <c r="G59" s="25"/>
      <c r="H59" s="2"/>
      <c r="I59" s="2"/>
      <c r="J59" s="2"/>
      <c r="K59" s="2"/>
      <c r="L59" s="25"/>
      <c r="M59" s="24" t="s">
        <v>642</v>
      </c>
      <c r="N59" s="17" t="str">
        <f>IFERROR(VLOOKUP(L59,URGRs!B51:C904,2,FALSE),"")</f>
        <v/>
      </c>
      <c r="O59" s="2"/>
      <c r="P59" s="2"/>
      <c r="Q59" s="2"/>
    </row>
    <row r="60" spans="1:17" x14ac:dyDescent="0.3">
      <c r="A60" s="2"/>
      <c r="B60" s="32"/>
      <c r="C60" s="25"/>
      <c r="D60" s="25"/>
      <c r="E60" s="25"/>
      <c r="F60" s="25"/>
      <c r="G60" s="25"/>
      <c r="H60" s="2"/>
      <c r="I60" s="2"/>
      <c r="J60" s="2"/>
      <c r="K60" s="2"/>
      <c r="L60" s="25"/>
      <c r="M60" s="24" t="s">
        <v>642</v>
      </c>
      <c r="N60" s="17" t="str">
        <f>IFERROR(VLOOKUP(L60,URGRs!B52:C905,2,FALSE),"")</f>
        <v/>
      </c>
      <c r="O60" s="2"/>
      <c r="P60" s="2"/>
      <c r="Q60" s="2"/>
    </row>
    <row r="61" spans="1:17" x14ac:dyDescent="0.3">
      <c r="A61" s="2"/>
      <c r="B61" s="32"/>
      <c r="C61" s="25"/>
      <c r="D61" s="25"/>
      <c r="E61" s="25"/>
      <c r="F61" s="25"/>
      <c r="G61" s="25"/>
      <c r="H61" s="2"/>
      <c r="I61" s="2"/>
      <c r="J61" s="2"/>
      <c r="K61" s="2"/>
      <c r="L61" s="25"/>
      <c r="M61" s="24" t="s">
        <v>642</v>
      </c>
      <c r="N61" s="17" t="str">
        <f>IFERROR(VLOOKUP(L61,URGRs!B53:C906,2,FALSE),"")</f>
        <v/>
      </c>
      <c r="O61" s="2"/>
      <c r="P61" s="2"/>
      <c r="Q61" s="2"/>
    </row>
    <row r="62" spans="1:17" x14ac:dyDescent="0.3">
      <c r="A62" s="2"/>
      <c r="B62" s="32"/>
      <c r="C62" s="25"/>
      <c r="D62" s="25"/>
      <c r="E62" s="25"/>
      <c r="F62" s="25"/>
      <c r="G62" s="25"/>
      <c r="H62" s="2"/>
      <c r="I62" s="2"/>
      <c r="J62" s="2"/>
      <c r="K62" s="2"/>
      <c r="L62" s="25"/>
      <c r="M62" s="24" t="s">
        <v>642</v>
      </c>
      <c r="N62" s="17" t="str">
        <f>IFERROR(VLOOKUP(L62,URGRs!B54:C907,2,FALSE),"")</f>
        <v/>
      </c>
      <c r="O62" s="2"/>
      <c r="P62" s="2"/>
      <c r="Q62" s="2"/>
    </row>
    <row r="63" spans="1:17" x14ac:dyDescent="0.3">
      <c r="A63" s="2"/>
      <c r="B63" s="32"/>
      <c r="C63" s="25"/>
      <c r="D63" s="25"/>
      <c r="E63" s="25"/>
      <c r="F63" s="25"/>
      <c r="G63" s="25"/>
      <c r="H63" s="2"/>
      <c r="I63" s="2"/>
      <c r="J63" s="2"/>
      <c r="K63" s="2"/>
      <c r="L63" s="25"/>
      <c r="M63" s="24" t="s">
        <v>642</v>
      </c>
      <c r="N63" s="17" t="str">
        <f>IFERROR(VLOOKUP(L63,URGRs!B55:C908,2,FALSE),"")</f>
        <v/>
      </c>
      <c r="O63" s="2"/>
      <c r="P63" s="2"/>
      <c r="Q63" s="2"/>
    </row>
    <row r="64" spans="1:17" x14ac:dyDescent="0.3">
      <c r="A64" s="2"/>
      <c r="B64" s="32"/>
      <c r="C64" s="25"/>
      <c r="D64" s="25"/>
      <c r="E64" s="25"/>
      <c r="F64" s="25"/>
      <c r="G64" s="25"/>
      <c r="H64" s="2"/>
      <c r="I64" s="2"/>
      <c r="J64" s="2"/>
      <c r="K64" s="2"/>
      <c r="L64" s="25"/>
      <c r="M64" s="24" t="s">
        <v>642</v>
      </c>
      <c r="N64" s="17" t="str">
        <f>IFERROR(VLOOKUP(L64,URGRs!B56:C909,2,FALSE),"")</f>
        <v/>
      </c>
      <c r="O64" s="2"/>
      <c r="P64" s="2"/>
      <c r="Q64" s="2"/>
    </row>
    <row r="65" spans="1:17" x14ac:dyDescent="0.3">
      <c r="A65" s="2"/>
      <c r="B65" s="32"/>
      <c r="C65" s="25"/>
      <c r="D65" s="25"/>
      <c r="E65" s="25"/>
      <c r="F65" s="25"/>
      <c r="G65" s="25"/>
      <c r="H65" s="2"/>
      <c r="I65" s="2"/>
      <c r="J65" s="2"/>
      <c r="K65" s="2"/>
      <c r="L65" s="25"/>
      <c r="M65" s="24" t="s">
        <v>642</v>
      </c>
      <c r="N65" s="17" t="str">
        <f>IFERROR(VLOOKUP(L65,URGRs!B57:C910,2,FALSE),"")</f>
        <v/>
      </c>
      <c r="O65" s="2"/>
      <c r="P65" s="2"/>
      <c r="Q65" s="2"/>
    </row>
    <row r="66" spans="1:17" x14ac:dyDescent="0.3">
      <c r="A66" s="2"/>
      <c r="B66" s="32"/>
      <c r="C66" s="25"/>
      <c r="D66" s="25"/>
      <c r="E66" s="25"/>
      <c r="F66" s="25"/>
      <c r="G66" s="25"/>
      <c r="H66" s="2"/>
      <c r="I66" s="2"/>
      <c r="J66" s="2"/>
      <c r="K66" s="2"/>
      <c r="L66" s="25"/>
      <c r="M66" s="24" t="s">
        <v>642</v>
      </c>
      <c r="N66" s="17" t="str">
        <f>IFERROR(VLOOKUP(L66,URGRs!B58:C911,2,FALSE),"")</f>
        <v/>
      </c>
      <c r="O66" s="2"/>
      <c r="P66" s="2"/>
      <c r="Q66" s="2"/>
    </row>
    <row r="67" spans="1:17" x14ac:dyDescent="0.3">
      <c r="A67" s="2"/>
      <c r="B67" s="32"/>
      <c r="C67" s="25"/>
      <c r="D67" s="25"/>
      <c r="E67" s="25"/>
      <c r="F67" s="25"/>
      <c r="G67" s="25"/>
      <c r="H67" s="2"/>
      <c r="I67" s="2"/>
      <c r="J67" s="2"/>
      <c r="K67" s="2"/>
      <c r="L67" s="25"/>
      <c r="M67" s="24" t="s">
        <v>642</v>
      </c>
      <c r="N67" s="17" t="str">
        <f>IFERROR(VLOOKUP(L67,URGRs!B59:C912,2,FALSE),"")</f>
        <v/>
      </c>
      <c r="O67" s="2"/>
      <c r="P67" s="2"/>
      <c r="Q67" s="2"/>
    </row>
    <row r="68" spans="1:17" x14ac:dyDescent="0.3">
      <c r="A68" s="2"/>
      <c r="B68" s="32"/>
      <c r="C68" s="25"/>
      <c r="D68" s="25"/>
      <c r="E68" s="25"/>
      <c r="F68" s="25"/>
      <c r="G68" s="25"/>
      <c r="H68" s="2"/>
      <c r="I68" s="2"/>
      <c r="J68" s="2"/>
      <c r="K68" s="2"/>
      <c r="L68" s="25"/>
      <c r="M68" s="24" t="s">
        <v>642</v>
      </c>
      <c r="N68" s="17" t="str">
        <f>IFERROR(VLOOKUP(L68,URGRs!B60:C913,2,FALSE),"")</f>
        <v/>
      </c>
      <c r="O68" s="2"/>
      <c r="P68" s="2"/>
      <c r="Q68" s="2"/>
    </row>
    <row r="69" spans="1:17" x14ac:dyDescent="0.3">
      <c r="A69" s="2"/>
      <c r="B69" s="32"/>
      <c r="C69" s="25"/>
      <c r="D69" s="25"/>
      <c r="E69" s="25"/>
      <c r="F69" s="25"/>
      <c r="G69" s="25"/>
      <c r="H69" s="2"/>
      <c r="I69" s="2"/>
      <c r="J69" s="2"/>
      <c r="K69" s="2"/>
      <c r="L69" s="25"/>
      <c r="M69" s="24" t="s">
        <v>642</v>
      </c>
      <c r="N69" s="17" t="str">
        <f>IFERROR(VLOOKUP(L69,URGRs!B61:C914,2,FALSE),"")</f>
        <v/>
      </c>
      <c r="O69" s="2"/>
      <c r="P69" s="2"/>
      <c r="Q69" s="2"/>
    </row>
    <row r="70" spans="1:17" x14ac:dyDescent="0.3">
      <c r="A70" s="2"/>
      <c r="B70" s="32"/>
      <c r="C70" s="25"/>
      <c r="D70" s="25"/>
      <c r="E70" s="25"/>
      <c r="F70" s="25"/>
      <c r="G70" s="25"/>
      <c r="H70" s="2"/>
      <c r="I70" s="2"/>
      <c r="J70" s="2"/>
      <c r="K70" s="2"/>
      <c r="L70" s="25"/>
      <c r="M70" s="24" t="s">
        <v>642</v>
      </c>
      <c r="N70" s="17" t="str">
        <f>IFERROR(VLOOKUP(L70,URGRs!B62:C915,2,FALSE),"")</f>
        <v/>
      </c>
      <c r="O70" s="2"/>
      <c r="P70" s="2"/>
      <c r="Q70" s="2"/>
    </row>
    <row r="71" spans="1:17" x14ac:dyDescent="0.3">
      <c r="A71" s="2"/>
      <c r="B71" s="32"/>
      <c r="C71" s="25"/>
      <c r="D71" s="25"/>
      <c r="E71" s="25"/>
      <c r="F71" s="25"/>
      <c r="G71" s="25"/>
      <c r="H71" s="2"/>
      <c r="I71" s="2"/>
      <c r="J71" s="2"/>
      <c r="K71" s="2"/>
      <c r="L71" s="25"/>
      <c r="M71" s="24" t="s">
        <v>642</v>
      </c>
      <c r="N71" s="17" t="str">
        <f>IFERROR(VLOOKUP(L71,URGRs!B63:C916,2,FALSE),"")</f>
        <v/>
      </c>
      <c r="O71" s="2"/>
      <c r="P71" s="2"/>
      <c r="Q71" s="2"/>
    </row>
    <row r="72" spans="1:17" x14ac:dyDescent="0.3">
      <c r="A72" s="2"/>
      <c r="B72" s="32"/>
      <c r="C72" s="25"/>
      <c r="D72" s="25"/>
      <c r="E72" s="25"/>
      <c r="F72" s="25"/>
      <c r="G72" s="25"/>
      <c r="H72" s="2"/>
      <c r="I72" s="2"/>
      <c r="J72" s="2"/>
      <c r="K72" s="2"/>
      <c r="L72" s="25"/>
      <c r="M72" s="24" t="s">
        <v>642</v>
      </c>
      <c r="N72" s="17" t="str">
        <f>IFERROR(VLOOKUP(L72,URGRs!B64:C917,2,FALSE),"")</f>
        <v/>
      </c>
      <c r="O72" s="2"/>
      <c r="P72" s="2"/>
      <c r="Q72" s="2"/>
    </row>
    <row r="73" spans="1:17" x14ac:dyDescent="0.3">
      <c r="A73" s="2"/>
      <c r="B73" s="32"/>
      <c r="C73" s="25"/>
      <c r="D73" s="25"/>
      <c r="E73" s="25"/>
      <c r="F73" s="25"/>
      <c r="G73" s="25"/>
      <c r="H73" s="2"/>
      <c r="I73" s="2"/>
      <c r="J73" s="2"/>
      <c r="K73" s="2"/>
      <c r="L73" s="25"/>
      <c r="M73" s="24" t="s">
        <v>642</v>
      </c>
      <c r="N73" s="17" t="str">
        <f>IFERROR(VLOOKUP(L73,URGRs!B65:C918,2,FALSE),"")</f>
        <v/>
      </c>
      <c r="O73" s="2"/>
      <c r="P73" s="2"/>
      <c r="Q73" s="2"/>
    </row>
    <row r="74" spans="1:17" x14ac:dyDescent="0.3">
      <c r="A74" s="2"/>
      <c r="B74" s="32"/>
      <c r="C74" s="25"/>
      <c r="D74" s="25"/>
      <c r="E74" s="25"/>
      <c r="F74" s="25"/>
      <c r="G74" s="25"/>
      <c r="H74" s="2"/>
      <c r="I74" s="2"/>
      <c r="J74" s="2"/>
      <c r="K74" s="2"/>
      <c r="L74" s="25"/>
      <c r="M74" s="24" t="s">
        <v>642</v>
      </c>
      <c r="N74" s="17" t="str">
        <f>IFERROR(VLOOKUP(L74,URGRs!B66:C919,2,FALSE),"")</f>
        <v/>
      </c>
      <c r="O74" s="2"/>
      <c r="P74" s="2"/>
      <c r="Q74" s="2"/>
    </row>
    <row r="75" spans="1:17" x14ac:dyDescent="0.3">
      <c r="A75" s="2"/>
      <c r="B75" s="32"/>
      <c r="C75" s="25"/>
      <c r="D75" s="25"/>
      <c r="E75" s="25"/>
      <c r="F75" s="25"/>
      <c r="G75" s="25"/>
      <c r="H75" s="2"/>
      <c r="I75" s="2"/>
      <c r="J75" s="2"/>
      <c r="K75" s="2"/>
      <c r="L75" s="25"/>
      <c r="M75" s="24" t="s">
        <v>642</v>
      </c>
      <c r="N75" s="17" t="str">
        <f>IFERROR(VLOOKUP(L75,URGRs!B67:C920,2,FALSE),"")</f>
        <v/>
      </c>
      <c r="O75" s="2"/>
      <c r="P75" s="2"/>
      <c r="Q75" s="2"/>
    </row>
    <row r="76" spans="1:17" x14ac:dyDescent="0.3">
      <c r="A76" s="2"/>
      <c r="B76" s="32"/>
      <c r="C76" s="25"/>
      <c r="D76" s="25"/>
      <c r="E76" s="25"/>
      <c r="F76" s="25"/>
      <c r="G76" s="25"/>
      <c r="H76" s="2"/>
      <c r="I76" s="2"/>
      <c r="J76" s="2"/>
      <c r="K76" s="2"/>
      <c r="L76" s="25"/>
      <c r="M76" s="24" t="s">
        <v>642</v>
      </c>
      <c r="N76" s="17" t="str">
        <f>IFERROR(VLOOKUP(L76,URGRs!B68:C921,2,FALSE),"")</f>
        <v/>
      </c>
      <c r="O76" s="2"/>
      <c r="P76" s="2"/>
      <c r="Q76" s="2"/>
    </row>
    <row r="77" spans="1:17" x14ac:dyDescent="0.3">
      <c r="A77" s="2"/>
      <c r="B77" s="32"/>
      <c r="C77" s="25"/>
      <c r="D77" s="25"/>
      <c r="E77" s="25"/>
      <c r="F77" s="25"/>
      <c r="G77" s="25"/>
      <c r="H77" s="2"/>
      <c r="I77" s="2"/>
      <c r="J77" s="2"/>
      <c r="K77" s="2"/>
      <c r="L77" s="25"/>
      <c r="M77" s="24" t="s">
        <v>642</v>
      </c>
      <c r="N77" s="17" t="str">
        <f>IFERROR(VLOOKUP(L77,URGRs!B69:C922,2,FALSE),"")</f>
        <v/>
      </c>
      <c r="O77" s="2"/>
      <c r="P77" s="2"/>
      <c r="Q77" s="2"/>
    </row>
    <row r="78" spans="1:17" x14ac:dyDescent="0.3">
      <c r="A78" s="2"/>
      <c r="B78" s="32"/>
      <c r="C78" s="25"/>
      <c r="D78" s="25"/>
      <c r="E78" s="25"/>
      <c r="F78" s="25"/>
      <c r="G78" s="25"/>
      <c r="H78" s="2"/>
      <c r="I78" s="2"/>
      <c r="J78" s="2"/>
      <c r="K78" s="2"/>
      <c r="L78" s="25"/>
      <c r="M78" s="24" t="s">
        <v>642</v>
      </c>
      <c r="N78" s="17" t="str">
        <f>IFERROR(VLOOKUP(L78,URGRs!B70:C923,2,FALSE),"")</f>
        <v/>
      </c>
      <c r="O78" s="2"/>
      <c r="P78" s="2"/>
      <c r="Q78" s="2"/>
    </row>
    <row r="79" spans="1:17" x14ac:dyDescent="0.3">
      <c r="A79" s="2"/>
      <c r="B79" s="32"/>
      <c r="C79" s="25"/>
      <c r="D79" s="25"/>
      <c r="E79" s="25"/>
      <c r="F79" s="25"/>
      <c r="G79" s="25"/>
      <c r="H79" s="2"/>
      <c r="I79" s="2"/>
      <c r="J79" s="2"/>
      <c r="K79" s="2"/>
      <c r="L79" s="25"/>
      <c r="M79" s="24" t="s">
        <v>642</v>
      </c>
      <c r="N79" s="17" t="str">
        <f>IFERROR(VLOOKUP(L79,URGRs!B71:C924,2,FALSE),"")</f>
        <v/>
      </c>
      <c r="O79" s="2"/>
      <c r="P79" s="2"/>
      <c r="Q79" s="2"/>
    </row>
    <row r="80" spans="1:17" x14ac:dyDescent="0.3">
      <c r="A80" s="2"/>
      <c r="B80" s="32"/>
      <c r="C80" s="25"/>
      <c r="D80" s="25"/>
      <c r="E80" s="25"/>
      <c r="F80" s="25"/>
      <c r="G80" s="25"/>
      <c r="H80" s="2"/>
      <c r="I80" s="2"/>
      <c r="J80" s="2"/>
      <c r="K80" s="2"/>
      <c r="L80" s="25"/>
      <c r="M80" s="24" t="s">
        <v>642</v>
      </c>
      <c r="N80" s="17" t="str">
        <f>IFERROR(VLOOKUP(L80,URGRs!B72:C925,2,FALSE),"")</f>
        <v/>
      </c>
      <c r="O80" s="2"/>
      <c r="P80" s="2"/>
      <c r="Q80" s="2"/>
    </row>
    <row r="81" spans="1:17" x14ac:dyDescent="0.3">
      <c r="A81" s="2"/>
      <c r="B81" s="32"/>
      <c r="C81" s="25"/>
      <c r="D81" s="25"/>
      <c r="E81" s="25"/>
      <c r="F81" s="25"/>
      <c r="G81" s="25"/>
      <c r="H81" s="2"/>
      <c r="I81" s="2"/>
      <c r="J81" s="2"/>
      <c r="K81" s="2"/>
      <c r="L81" s="25"/>
      <c r="M81" s="24" t="s">
        <v>642</v>
      </c>
      <c r="N81" s="17" t="str">
        <f>IFERROR(VLOOKUP(L81,URGRs!B73:C926,2,FALSE),"")</f>
        <v/>
      </c>
      <c r="O81" s="2"/>
      <c r="P81" s="2"/>
      <c r="Q81" s="2"/>
    </row>
    <row r="82" spans="1:17" x14ac:dyDescent="0.3">
      <c r="A82" s="2"/>
      <c r="B82" s="32"/>
      <c r="C82" s="25"/>
      <c r="D82" s="25"/>
      <c r="E82" s="25"/>
      <c r="F82" s="25"/>
      <c r="G82" s="25"/>
      <c r="H82" s="2"/>
      <c r="I82" s="2"/>
      <c r="J82" s="2"/>
      <c r="K82" s="2"/>
      <c r="L82" s="25"/>
      <c r="M82" s="24" t="s">
        <v>642</v>
      </c>
      <c r="N82" s="17" t="str">
        <f>IFERROR(VLOOKUP(L82,URGRs!B74:C927,2,FALSE),"")</f>
        <v/>
      </c>
      <c r="O82" s="2"/>
      <c r="P82" s="2"/>
      <c r="Q82" s="2"/>
    </row>
    <row r="83" spans="1:17" x14ac:dyDescent="0.3">
      <c r="A83" s="2"/>
      <c r="B83" s="32"/>
      <c r="C83" s="25"/>
      <c r="D83" s="25"/>
      <c r="E83" s="25"/>
      <c r="F83" s="25"/>
      <c r="G83" s="25"/>
      <c r="H83" s="2"/>
      <c r="I83" s="2"/>
      <c r="J83" s="2"/>
      <c r="K83" s="2"/>
      <c r="L83" s="25"/>
      <c r="M83" s="24" t="s">
        <v>642</v>
      </c>
      <c r="N83" s="17" t="str">
        <f>IFERROR(VLOOKUP(L83,URGRs!B75:C928,2,FALSE),"")</f>
        <v/>
      </c>
      <c r="O83" s="2"/>
      <c r="P83" s="2"/>
      <c r="Q83" s="2"/>
    </row>
    <row r="84" spans="1:17" x14ac:dyDescent="0.3">
      <c r="A84" s="2"/>
      <c r="B84" s="32"/>
      <c r="C84" s="25"/>
      <c r="D84" s="25"/>
      <c r="E84" s="25"/>
      <c r="F84" s="25"/>
      <c r="G84" s="25"/>
      <c r="H84" s="2"/>
      <c r="I84" s="2"/>
      <c r="J84" s="2"/>
      <c r="K84" s="2"/>
      <c r="L84" s="25"/>
      <c r="M84" s="24" t="s">
        <v>642</v>
      </c>
      <c r="N84" s="17" t="str">
        <f>IFERROR(VLOOKUP(L84,URGRs!B76:C929,2,FALSE),"")</f>
        <v/>
      </c>
      <c r="O84" s="2"/>
      <c r="P84" s="2"/>
      <c r="Q84" s="2"/>
    </row>
    <row r="85" spans="1:17" x14ac:dyDescent="0.3">
      <c r="A85" s="2"/>
      <c r="B85" s="32"/>
      <c r="C85" s="25"/>
      <c r="D85" s="25"/>
      <c r="E85" s="25"/>
      <c r="F85" s="25"/>
      <c r="G85" s="25"/>
      <c r="H85" s="2"/>
      <c r="I85" s="2"/>
      <c r="J85" s="2"/>
      <c r="K85" s="2"/>
      <c r="L85" s="25"/>
      <c r="M85" s="24" t="s">
        <v>642</v>
      </c>
      <c r="N85" s="17" t="str">
        <f>IFERROR(VLOOKUP(L85,URGRs!B77:C930,2,FALSE),"")</f>
        <v/>
      </c>
      <c r="O85" s="2"/>
      <c r="P85" s="2"/>
      <c r="Q85" s="2"/>
    </row>
    <row r="86" spans="1:17" x14ac:dyDescent="0.3">
      <c r="A86" s="2"/>
      <c r="B86" s="32"/>
      <c r="C86" s="25"/>
      <c r="D86" s="25"/>
      <c r="E86" s="25"/>
      <c r="F86" s="25"/>
      <c r="G86" s="25"/>
      <c r="H86" s="2"/>
      <c r="I86" s="2"/>
      <c r="J86" s="2"/>
      <c r="K86" s="2"/>
      <c r="L86" s="25"/>
      <c r="M86" s="24" t="s">
        <v>642</v>
      </c>
      <c r="N86" s="17" t="str">
        <f>IFERROR(VLOOKUP(L86,URGRs!B78:C931,2,FALSE),"")</f>
        <v/>
      </c>
      <c r="O86" s="2"/>
      <c r="P86" s="2"/>
      <c r="Q86" s="2"/>
    </row>
    <row r="87" spans="1:17" x14ac:dyDescent="0.3">
      <c r="A87" s="2"/>
      <c r="B87" s="32"/>
      <c r="C87" s="25"/>
      <c r="D87" s="25"/>
      <c r="E87" s="25"/>
      <c r="F87" s="25"/>
      <c r="G87" s="25"/>
      <c r="H87" s="2"/>
      <c r="I87" s="2"/>
      <c r="J87" s="2"/>
      <c r="K87" s="2"/>
      <c r="L87" s="25"/>
      <c r="M87" s="24" t="s">
        <v>642</v>
      </c>
      <c r="N87" s="17" t="str">
        <f>IFERROR(VLOOKUP(L87,URGRs!B79:C932,2,FALSE),"")</f>
        <v/>
      </c>
      <c r="O87" s="2"/>
      <c r="P87" s="2"/>
      <c r="Q87" s="2"/>
    </row>
    <row r="88" spans="1:17" x14ac:dyDescent="0.3">
      <c r="A88" s="2"/>
      <c r="B88" s="32"/>
      <c r="C88" s="25"/>
      <c r="D88" s="25"/>
      <c r="E88" s="25"/>
      <c r="F88" s="25"/>
      <c r="G88" s="25"/>
      <c r="H88" s="2"/>
      <c r="I88" s="2"/>
      <c r="J88" s="2"/>
      <c r="K88" s="2"/>
      <c r="L88" s="25"/>
      <c r="M88" s="24" t="s">
        <v>642</v>
      </c>
      <c r="N88" s="17" t="str">
        <f>IFERROR(VLOOKUP(L88,URGRs!B80:C933,2,FALSE),"")</f>
        <v/>
      </c>
      <c r="O88" s="2"/>
      <c r="P88" s="2"/>
      <c r="Q88" s="2"/>
    </row>
    <row r="89" spans="1:17" x14ac:dyDescent="0.3">
      <c r="A89" s="2"/>
      <c r="B89" s="32"/>
      <c r="C89" s="25"/>
      <c r="D89" s="25"/>
      <c r="E89" s="25"/>
      <c r="F89" s="25"/>
      <c r="G89" s="25"/>
      <c r="H89" s="2"/>
      <c r="I89" s="2"/>
      <c r="J89" s="2"/>
      <c r="K89" s="2"/>
      <c r="L89" s="25"/>
      <c r="M89" s="24" t="s">
        <v>642</v>
      </c>
      <c r="N89" s="17" t="str">
        <f>IFERROR(VLOOKUP(L89,URGRs!B81:C934,2,FALSE),"")</f>
        <v/>
      </c>
      <c r="O89" s="2"/>
      <c r="P89" s="2"/>
      <c r="Q89" s="2"/>
    </row>
    <row r="90" spans="1:17" x14ac:dyDescent="0.3">
      <c r="A90" s="2"/>
      <c r="B90" s="32"/>
      <c r="C90" s="25"/>
      <c r="D90" s="25"/>
      <c r="E90" s="25"/>
      <c r="F90" s="25"/>
      <c r="G90" s="25"/>
      <c r="H90" s="2"/>
      <c r="I90" s="2"/>
      <c r="J90" s="2"/>
      <c r="K90" s="2"/>
      <c r="L90" s="25"/>
      <c r="M90" s="24" t="s">
        <v>642</v>
      </c>
      <c r="N90" s="17" t="str">
        <f>IFERROR(VLOOKUP(L90,URGRs!B82:C935,2,FALSE),"")</f>
        <v/>
      </c>
      <c r="O90" s="2"/>
      <c r="P90" s="2"/>
      <c r="Q90" s="2"/>
    </row>
    <row r="91" spans="1:17" x14ac:dyDescent="0.3">
      <c r="A91" s="2"/>
      <c r="B91" s="32"/>
      <c r="C91" s="25"/>
      <c r="D91" s="25"/>
      <c r="E91" s="25"/>
      <c r="F91" s="25"/>
      <c r="G91" s="25"/>
      <c r="H91" s="2"/>
      <c r="I91" s="2"/>
      <c r="J91" s="2"/>
      <c r="K91" s="2"/>
      <c r="L91" s="25"/>
      <c r="M91" s="24" t="s">
        <v>642</v>
      </c>
      <c r="N91" s="17" t="str">
        <f>IFERROR(VLOOKUP(L91,URGRs!B83:C936,2,FALSE),"")</f>
        <v/>
      </c>
      <c r="O91" s="2"/>
      <c r="P91" s="2"/>
      <c r="Q91" s="2"/>
    </row>
    <row r="92" spans="1:17" x14ac:dyDescent="0.3">
      <c r="A92" s="2"/>
      <c r="B92" s="32"/>
      <c r="C92" s="25"/>
      <c r="D92" s="25"/>
      <c r="E92" s="25"/>
      <c r="F92" s="25"/>
      <c r="G92" s="25"/>
      <c r="H92" s="2"/>
      <c r="I92" s="2"/>
      <c r="J92" s="2"/>
      <c r="K92" s="2"/>
      <c r="L92" s="25"/>
      <c r="M92" s="24" t="s">
        <v>642</v>
      </c>
      <c r="N92" s="17" t="str">
        <f>IFERROR(VLOOKUP(L92,URGRs!B84:C937,2,FALSE),"")</f>
        <v/>
      </c>
      <c r="O92" s="2"/>
      <c r="P92" s="2"/>
      <c r="Q92" s="2"/>
    </row>
    <row r="93" spans="1:17" x14ac:dyDescent="0.3">
      <c r="A93" s="2"/>
      <c r="B93" s="32"/>
      <c r="C93" s="25"/>
      <c r="D93" s="25"/>
      <c r="E93" s="25"/>
      <c r="F93" s="25"/>
      <c r="G93" s="25"/>
      <c r="H93" s="2"/>
      <c r="I93" s="2"/>
      <c r="J93" s="2"/>
      <c r="K93" s="2"/>
      <c r="L93" s="25"/>
      <c r="M93" s="24" t="s">
        <v>642</v>
      </c>
      <c r="N93" s="17" t="str">
        <f>IFERROR(VLOOKUP(L93,URGRs!B85:C938,2,FALSE),"")</f>
        <v/>
      </c>
      <c r="O93" s="2"/>
      <c r="P93" s="2"/>
      <c r="Q93" s="2"/>
    </row>
    <row r="94" spans="1:17" x14ac:dyDescent="0.3">
      <c r="A94" s="2"/>
      <c r="B94" s="32"/>
      <c r="C94" s="25"/>
      <c r="D94" s="25"/>
      <c r="E94" s="25"/>
      <c r="F94" s="25"/>
      <c r="G94" s="25"/>
      <c r="H94" s="2"/>
      <c r="I94" s="2"/>
      <c r="J94" s="2"/>
      <c r="K94" s="2"/>
      <c r="L94" s="25"/>
      <c r="M94" s="24" t="s">
        <v>642</v>
      </c>
      <c r="N94" s="17" t="str">
        <f>IFERROR(VLOOKUP(L94,URGRs!B86:C939,2,FALSE),"")</f>
        <v/>
      </c>
      <c r="O94" s="2"/>
      <c r="P94" s="2"/>
      <c r="Q94" s="2"/>
    </row>
    <row r="95" spans="1:17" x14ac:dyDescent="0.3">
      <c r="A95" s="2"/>
      <c r="B95" s="32"/>
      <c r="C95" s="25"/>
      <c r="D95" s="25"/>
      <c r="E95" s="25"/>
      <c r="F95" s="25"/>
      <c r="G95" s="25"/>
      <c r="H95" s="2"/>
      <c r="I95" s="2"/>
      <c r="J95" s="2"/>
      <c r="K95" s="2"/>
      <c r="L95" s="25"/>
      <c r="M95" s="24" t="s">
        <v>642</v>
      </c>
      <c r="N95" s="17" t="str">
        <f>IFERROR(VLOOKUP(L95,URGRs!B87:C940,2,FALSE),"")</f>
        <v/>
      </c>
      <c r="O95" s="2"/>
      <c r="P95" s="2"/>
      <c r="Q95" s="2"/>
    </row>
    <row r="96" spans="1:17" x14ac:dyDescent="0.3">
      <c r="A96" s="2"/>
      <c r="B96" s="32"/>
      <c r="C96" s="25"/>
      <c r="D96" s="25"/>
      <c r="E96" s="25"/>
      <c r="F96" s="25"/>
      <c r="G96" s="25"/>
      <c r="H96" s="2"/>
      <c r="I96" s="2"/>
      <c r="J96" s="2"/>
      <c r="K96" s="2"/>
      <c r="L96" s="25"/>
      <c r="M96" s="24" t="s">
        <v>642</v>
      </c>
      <c r="N96" s="17" t="str">
        <f>IFERROR(VLOOKUP(L96,URGRs!B88:C941,2,FALSE),"")</f>
        <v/>
      </c>
      <c r="O96" s="2"/>
      <c r="P96" s="2"/>
      <c r="Q96" s="2"/>
    </row>
    <row r="97" spans="1:17" x14ac:dyDescent="0.3">
      <c r="A97" s="2"/>
      <c r="B97" s="32"/>
      <c r="C97" s="25"/>
      <c r="D97" s="25"/>
      <c r="E97" s="25"/>
      <c r="F97" s="25"/>
      <c r="G97" s="25"/>
      <c r="H97" s="2"/>
      <c r="I97" s="2"/>
      <c r="J97" s="2"/>
      <c r="K97" s="2"/>
      <c r="L97" s="25"/>
      <c r="M97" s="24" t="s">
        <v>642</v>
      </c>
      <c r="N97" s="17" t="str">
        <f>IFERROR(VLOOKUP(L97,URGRs!B89:C942,2,FALSE),"")</f>
        <v/>
      </c>
      <c r="O97" s="2"/>
      <c r="P97" s="2"/>
      <c r="Q97" s="2"/>
    </row>
    <row r="98" spans="1:17" x14ac:dyDescent="0.3">
      <c r="A98" s="2"/>
      <c r="B98" s="32"/>
      <c r="C98" s="25"/>
      <c r="D98" s="25"/>
      <c r="E98" s="25"/>
      <c r="F98" s="25"/>
      <c r="G98" s="25"/>
      <c r="H98" s="2"/>
      <c r="I98" s="2"/>
      <c r="J98" s="2"/>
      <c r="K98" s="2"/>
      <c r="L98" s="25"/>
      <c r="M98" s="24" t="s">
        <v>642</v>
      </c>
      <c r="N98" s="17" t="str">
        <f>IFERROR(VLOOKUP(L98,URGRs!B90:C943,2,FALSE),"")</f>
        <v/>
      </c>
      <c r="O98" s="2"/>
      <c r="P98" s="2"/>
      <c r="Q98" s="2"/>
    </row>
    <row r="99" spans="1:17" x14ac:dyDescent="0.3">
      <c r="A99" s="2"/>
      <c r="B99" s="32"/>
      <c r="C99" s="25"/>
      <c r="D99" s="25"/>
      <c r="E99" s="25"/>
      <c r="F99" s="25"/>
      <c r="G99" s="25"/>
      <c r="H99" s="2"/>
      <c r="I99" s="2"/>
      <c r="J99" s="2"/>
      <c r="K99" s="2"/>
      <c r="L99" s="25"/>
      <c r="M99" s="24" t="s">
        <v>642</v>
      </c>
      <c r="N99" s="17" t="str">
        <f>IFERROR(VLOOKUP(L99,URGRs!B91:C944,2,FALSE),"")</f>
        <v/>
      </c>
      <c r="O99" s="2"/>
      <c r="P99" s="2"/>
      <c r="Q99" s="2"/>
    </row>
    <row r="100" spans="1:17" x14ac:dyDescent="0.3">
      <c r="A100" s="2"/>
      <c r="B100" s="32"/>
      <c r="C100" s="25"/>
      <c r="D100" s="25"/>
      <c r="E100" s="25"/>
      <c r="F100" s="25"/>
      <c r="G100" s="25"/>
      <c r="H100" s="2"/>
      <c r="I100" s="2"/>
      <c r="J100" s="2"/>
      <c r="K100" s="2"/>
      <c r="L100" s="25"/>
      <c r="M100" s="24" t="s">
        <v>642</v>
      </c>
      <c r="N100" s="17" t="str">
        <f>IFERROR(VLOOKUP(L100,URGRs!B92:C945,2,FALSE),"")</f>
        <v/>
      </c>
      <c r="O100" s="2"/>
      <c r="P100" s="2"/>
      <c r="Q100" s="2"/>
    </row>
  </sheetData>
  <mergeCells count="18">
    <mergeCell ref="A3:Q3"/>
    <mergeCell ref="A2:Q2"/>
    <mergeCell ref="P7:P8"/>
    <mergeCell ref="Q7:Q8"/>
    <mergeCell ref="O7:O8"/>
    <mergeCell ref="N7:N8"/>
    <mergeCell ref="A6:Q6"/>
    <mergeCell ref="H7:I7"/>
    <mergeCell ref="K7:K8"/>
    <mergeCell ref="L7:L8"/>
    <mergeCell ref="M7:M8"/>
    <mergeCell ref="F7:F8"/>
    <mergeCell ref="E7:E8"/>
    <mergeCell ref="A7:A8"/>
    <mergeCell ref="G7:G8"/>
    <mergeCell ref="D7:D8"/>
    <mergeCell ref="C7:C8"/>
    <mergeCell ref="A5:Q5"/>
  </mergeCells>
  <dataValidations count="1">
    <dataValidation type="list" allowBlank="1" showInputMessage="1" showErrorMessage="1" sqref="L9:L100" xr:uid="{00000000-0002-0000-0500-000000000000}">
      <formula1>INDIRECT(M9)</formula1>
    </dataValidation>
  </dataValidations>
  <pageMargins left="0.511811024" right="0.511811024" top="0.78740157499999996" bottom="0.78740157499999996" header="0.31496062000000002" footer="0.31496062000000002"/>
  <pageSetup paperSize="9"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'ls_UF E MUNICIPIOS'!$M$1</xm:f>
          </x14:formula1>
          <xm:sqref>M9:M100</xm:sqref>
        </x14:dataValidation>
        <x14:dataValidation type="list" allowBlank="1" showInputMessage="1" xr:uid="{D0FA33BD-742C-4DAD-AFBD-CB004FD348B1}">
          <x14:formula1>
            <xm:f>'OUTRAS LS'!$E$3:$E$4</xm:f>
          </x14:formula1>
          <xm:sqref>B9:B100</xm:sqref>
        </x14:dataValidation>
        <x14:dataValidation type="list" allowBlank="1" showInputMessage="1" showErrorMessage="1" xr:uid="{564AA52F-F485-4F8D-9735-386A83BE6217}">
          <x14:formula1>
            <xm:f>'OUTRAS LS'!$G$3:$G$4</xm:f>
          </x14:formula1>
          <xm:sqref>E9:E41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649A-2B59-4806-BB8E-B3B7369F9A39}">
  <sheetPr>
    <pageSetUpPr fitToPage="1"/>
  </sheetPr>
  <dimension ref="A1:M46"/>
  <sheetViews>
    <sheetView showGridLines="0" zoomScale="90" zoomScaleNormal="90" zoomScaleSheetLayoutView="90" workbookViewId="0">
      <selection activeCell="J44" sqref="J44"/>
    </sheetView>
  </sheetViews>
  <sheetFormatPr defaultRowHeight="14.4" x14ac:dyDescent="0.3"/>
  <cols>
    <col min="1" max="1" width="3.44140625" customWidth="1"/>
    <col min="2" max="2" width="25" customWidth="1"/>
    <col min="3" max="3" width="29.77734375" customWidth="1"/>
    <col min="4" max="4" width="13.109375" customWidth="1"/>
    <col min="5" max="5" width="21.109375" customWidth="1"/>
    <col min="6" max="6" width="10.77734375" customWidth="1"/>
    <col min="7" max="7" width="29.21875" customWidth="1"/>
    <col min="8" max="8" width="21.77734375" customWidth="1"/>
    <col min="9" max="9" width="17.33203125" customWidth="1"/>
    <col min="10" max="10" width="10.5546875" customWidth="1"/>
    <col min="11" max="11" width="42.44140625" customWidth="1"/>
    <col min="12" max="12" width="9.88671875" customWidth="1"/>
    <col min="13" max="13" width="19.44140625" customWidth="1"/>
    <col min="14" max="14" width="13.21875" customWidth="1"/>
  </cols>
  <sheetData>
    <row r="1" spans="1:13" ht="9.75" customHeight="1" x14ac:dyDescent="0.3"/>
    <row r="2" spans="1:13" ht="17.25" customHeight="1" thickBot="1" x14ac:dyDescent="0.35">
      <c r="B2" s="353"/>
      <c r="C2" s="353"/>
      <c r="D2" s="353"/>
      <c r="E2" s="353"/>
      <c r="F2" s="353"/>
      <c r="G2" s="353"/>
      <c r="H2" s="353"/>
      <c r="I2" s="353"/>
      <c r="J2" s="353"/>
      <c r="K2" s="353"/>
      <c r="L2" s="100"/>
      <c r="M2" s="91"/>
    </row>
    <row r="3" spans="1:13" ht="16.2" thickBot="1" x14ac:dyDescent="0.35">
      <c r="B3" s="212" t="s">
        <v>5436</v>
      </c>
      <c r="C3" s="213"/>
      <c r="D3" s="213"/>
      <c r="E3" s="213"/>
      <c r="F3" s="213"/>
      <c r="G3" s="213"/>
      <c r="H3" s="213"/>
      <c r="I3" s="213"/>
      <c r="J3" s="213"/>
      <c r="K3" s="214"/>
    </row>
    <row r="4" spans="1:13" ht="15" thickBot="1" x14ac:dyDescent="0.35">
      <c r="B4" s="215" t="s">
        <v>0</v>
      </c>
      <c r="C4" s="216"/>
      <c r="D4" s="216"/>
      <c r="E4" s="216"/>
      <c r="F4" s="216"/>
      <c r="G4" s="216"/>
      <c r="H4" s="216"/>
      <c r="I4" s="216"/>
      <c r="J4" s="216"/>
      <c r="K4" s="217"/>
    </row>
    <row r="5" spans="1:13" ht="16.2" thickBot="1" x14ac:dyDescent="0.35">
      <c r="B5" s="357"/>
      <c r="C5" s="357"/>
      <c r="D5" s="357"/>
      <c r="E5" s="357"/>
      <c r="F5" s="357"/>
      <c r="G5" s="357"/>
      <c r="H5" s="357"/>
      <c r="I5" s="357"/>
      <c r="J5" s="357"/>
      <c r="K5" s="357"/>
    </row>
    <row r="6" spans="1:13" ht="15" thickBot="1" x14ac:dyDescent="0.35">
      <c r="B6" s="358" t="s">
        <v>5731</v>
      </c>
      <c r="C6" s="359"/>
      <c r="D6" s="359"/>
      <c r="E6" s="359"/>
      <c r="F6" s="359"/>
      <c r="G6" s="359"/>
      <c r="H6" s="359"/>
      <c r="I6" s="359"/>
      <c r="J6" s="360"/>
      <c r="K6" s="361"/>
    </row>
    <row r="7" spans="1:13" ht="22.2" customHeight="1" thickBot="1" x14ac:dyDescent="0.35">
      <c r="B7" s="354" t="s">
        <v>5680</v>
      </c>
      <c r="C7" s="355"/>
      <c r="D7" s="355"/>
      <c r="E7" s="355"/>
      <c r="F7" s="355"/>
      <c r="G7" s="355"/>
      <c r="H7" s="355"/>
      <c r="I7" s="355"/>
      <c r="J7" s="355"/>
      <c r="K7" s="356"/>
    </row>
    <row r="8" spans="1:13" ht="52.2" customHeight="1" thickBot="1" x14ac:dyDescent="0.35">
      <c r="B8" s="35" t="s">
        <v>5804</v>
      </c>
      <c r="C8" s="37" t="s">
        <v>5805</v>
      </c>
      <c r="D8" s="37" t="s">
        <v>5481</v>
      </c>
      <c r="E8" s="37" t="s">
        <v>5480</v>
      </c>
      <c r="F8" s="37" t="s">
        <v>5479</v>
      </c>
      <c r="G8" s="37" t="s">
        <v>5806</v>
      </c>
      <c r="H8" s="37" t="s">
        <v>5478</v>
      </c>
      <c r="I8" s="37" t="s">
        <v>5477</v>
      </c>
      <c r="J8" s="38" t="s">
        <v>8</v>
      </c>
      <c r="K8" s="38" t="s">
        <v>5498</v>
      </c>
    </row>
    <row r="9" spans="1:13" ht="20.399999999999999" customHeight="1" x14ac:dyDescent="0.3">
      <c r="A9" s="39">
        <v>1</v>
      </c>
      <c r="B9" s="90"/>
      <c r="C9" s="7"/>
      <c r="D9" s="7"/>
      <c r="E9" s="7"/>
      <c r="F9" s="7"/>
      <c r="G9" s="7"/>
      <c r="H9" s="7"/>
      <c r="I9" s="25"/>
      <c r="J9" s="24" t="s">
        <v>642</v>
      </c>
      <c r="K9" s="89"/>
      <c r="L9" s="106"/>
    </row>
    <row r="10" spans="1:13" ht="20.399999999999999" customHeight="1" x14ac:dyDescent="0.3">
      <c r="A10" s="39">
        <v>2</v>
      </c>
      <c r="B10" s="90"/>
      <c r="C10" s="3"/>
      <c r="D10" s="3"/>
      <c r="E10" s="3"/>
      <c r="F10" s="3"/>
      <c r="G10" s="3"/>
      <c r="H10" s="3"/>
      <c r="I10" s="25"/>
      <c r="J10" s="24" t="s">
        <v>642</v>
      </c>
      <c r="K10" s="88"/>
      <c r="L10" s="106"/>
    </row>
    <row r="11" spans="1:13" ht="20.399999999999999" customHeight="1" x14ac:dyDescent="0.3">
      <c r="A11" s="39">
        <v>3</v>
      </c>
      <c r="B11" s="90"/>
      <c r="C11" s="3"/>
      <c r="D11" s="3"/>
      <c r="E11" s="3"/>
      <c r="F11" s="3"/>
      <c r="G11" s="3"/>
      <c r="H11" s="3"/>
      <c r="I11" s="25"/>
      <c r="J11" s="24" t="s">
        <v>642</v>
      </c>
      <c r="K11" s="88"/>
      <c r="L11" s="106"/>
    </row>
    <row r="12" spans="1:13" ht="20.399999999999999" customHeight="1" x14ac:dyDescent="0.3">
      <c r="A12" s="39">
        <v>4</v>
      </c>
      <c r="B12" s="90"/>
      <c r="C12" s="3"/>
      <c r="D12" s="3"/>
      <c r="E12" s="3"/>
      <c r="F12" s="3"/>
      <c r="G12" s="3"/>
      <c r="H12" s="3"/>
      <c r="I12" s="25"/>
      <c r="J12" s="24" t="s">
        <v>642</v>
      </c>
      <c r="K12" s="88"/>
      <c r="L12" s="106"/>
    </row>
    <row r="13" spans="1:13" ht="20.399999999999999" customHeight="1" x14ac:dyDescent="0.3">
      <c r="A13" s="39">
        <v>5</v>
      </c>
      <c r="B13" s="90"/>
      <c r="C13" s="3"/>
      <c r="D13" s="3"/>
      <c r="E13" s="3"/>
      <c r="F13" s="3"/>
      <c r="G13" s="3"/>
      <c r="H13" s="3"/>
      <c r="I13" s="25"/>
      <c r="J13" s="24" t="s">
        <v>642</v>
      </c>
      <c r="K13" s="88"/>
      <c r="L13" s="106"/>
    </row>
    <row r="14" spans="1:13" ht="20.399999999999999" customHeight="1" x14ac:dyDescent="0.3">
      <c r="A14" s="39">
        <v>6</v>
      </c>
      <c r="B14" s="90"/>
      <c r="C14" s="3"/>
      <c r="D14" s="3"/>
      <c r="E14" s="3"/>
      <c r="F14" s="3"/>
      <c r="G14" s="3"/>
      <c r="H14" s="3"/>
      <c r="I14" s="25"/>
      <c r="J14" s="24" t="s">
        <v>642</v>
      </c>
      <c r="K14" s="88"/>
      <c r="L14" s="106"/>
    </row>
    <row r="15" spans="1:13" ht="20.399999999999999" customHeight="1" x14ac:dyDescent="0.3">
      <c r="A15" s="39">
        <v>7</v>
      </c>
      <c r="B15" s="90"/>
      <c r="C15" s="3"/>
      <c r="D15" s="3"/>
      <c r="E15" s="3"/>
      <c r="F15" s="3"/>
      <c r="G15" s="3"/>
      <c r="H15" s="3"/>
      <c r="I15" s="25"/>
      <c r="J15" s="24" t="s">
        <v>642</v>
      </c>
      <c r="K15" s="88"/>
      <c r="L15" s="106"/>
    </row>
    <row r="16" spans="1:13" ht="20.399999999999999" customHeight="1" x14ac:dyDescent="0.3">
      <c r="A16" s="39">
        <v>8</v>
      </c>
      <c r="B16" s="90"/>
      <c r="C16" s="3"/>
      <c r="D16" s="3"/>
      <c r="E16" s="3"/>
      <c r="F16" s="3"/>
      <c r="G16" s="3"/>
      <c r="H16" s="3"/>
      <c r="I16" s="25"/>
      <c r="J16" s="24" t="s">
        <v>642</v>
      </c>
      <c r="K16" s="88"/>
      <c r="L16" s="106"/>
    </row>
    <row r="17" spans="1:12" ht="20.399999999999999" customHeight="1" x14ac:dyDescent="0.3">
      <c r="A17" s="39">
        <v>9</v>
      </c>
      <c r="B17" s="90"/>
      <c r="C17" s="3"/>
      <c r="D17" s="3"/>
      <c r="E17" s="3"/>
      <c r="F17" s="3"/>
      <c r="G17" s="3"/>
      <c r="H17" s="3"/>
      <c r="I17" s="25"/>
      <c r="J17" s="24" t="s">
        <v>642</v>
      </c>
      <c r="K17" s="88"/>
      <c r="L17" s="106"/>
    </row>
    <row r="18" spans="1:12" ht="20.399999999999999" customHeight="1" x14ac:dyDescent="0.3">
      <c r="A18" s="39">
        <v>10</v>
      </c>
      <c r="B18" s="90"/>
      <c r="C18" s="3"/>
      <c r="D18" s="3"/>
      <c r="E18" s="3"/>
      <c r="F18" s="3"/>
      <c r="G18" s="3"/>
      <c r="H18" s="3"/>
      <c r="I18" s="25"/>
      <c r="J18" s="24" t="s">
        <v>642</v>
      </c>
      <c r="K18" s="88"/>
      <c r="L18" s="106"/>
    </row>
    <row r="19" spans="1:12" ht="20.399999999999999" customHeight="1" x14ac:dyDescent="0.3">
      <c r="A19" s="39">
        <v>11</v>
      </c>
      <c r="B19" s="90"/>
      <c r="C19" s="92"/>
      <c r="D19" s="92"/>
      <c r="E19" s="92"/>
      <c r="F19" s="92"/>
      <c r="G19" s="92"/>
      <c r="H19" s="92"/>
      <c r="I19" s="25"/>
      <c r="J19" s="24" t="s">
        <v>642</v>
      </c>
      <c r="K19" s="93"/>
      <c r="L19" s="106"/>
    </row>
    <row r="20" spans="1:12" ht="20.399999999999999" customHeight="1" x14ac:dyDescent="0.3">
      <c r="A20" s="39">
        <v>12</v>
      </c>
      <c r="B20" s="90"/>
      <c r="C20" s="92"/>
      <c r="D20" s="92"/>
      <c r="E20" s="92"/>
      <c r="F20" s="92"/>
      <c r="G20" s="92"/>
      <c r="H20" s="92"/>
      <c r="I20" s="25"/>
      <c r="J20" s="24" t="s">
        <v>642</v>
      </c>
      <c r="K20" s="93"/>
      <c r="L20" s="106"/>
    </row>
    <row r="21" spans="1:12" ht="20.399999999999999" customHeight="1" x14ac:dyDescent="0.3">
      <c r="A21" s="39">
        <v>13</v>
      </c>
      <c r="B21" s="90"/>
      <c r="C21" s="92"/>
      <c r="D21" s="92"/>
      <c r="E21" s="92"/>
      <c r="F21" s="92"/>
      <c r="G21" s="92"/>
      <c r="H21" s="92"/>
      <c r="I21" s="25"/>
      <c r="J21" s="24" t="s">
        <v>642</v>
      </c>
      <c r="K21" s="93"/>
      <c r="L21" s="106"/>
    </row>
    <row r="22" spans="1:12" ht="20.399999999999999" customHeight="1" x14ac:dyDescent="0.3">
      <c r="A22" s="39">
        <v>14</v>
      </c>
      <c r="B22" s="90"/>
      <c r="C22" s="92"/>
      <c r="D22" s="92"/>
      <c r="E22" s="92"/>
      <c r="F22" s="92"/>
      <c r="G22" s="92"/>
      <c r="H22" s="92"/>
      <c r="I22" s="25"/>
      <c r="J22" s="24" t="s">
        <v>642</v>
      </c>
      <c r="K22" s="93"/>
      <c r="L22" s="106"/>
    </row>
    <row r="23" spans="1:12" ht="20.399999999999999" customHeight="1" x14ac:dyDescent="0.3">
      <c r="A23" s="39">
        <v>15</v>
      </c>
      <c r="B23" s="90"/>
      <c r="C23" s="92"/>
      <c r="D23" s="92"/>
      <c r="E23" s="92"/>
      <c r="F23" s="92"/>
      <c r="G23" s="92"/>
      <c r="H23" s="92"/>
      <c r="I23" s="25"/>
      <c r="J23" s="24" t="s">
        <v>642</v>
      </c>
      <c r="K23" s="93"/>
      <c r="L23" s="106"/>
    </row>
    <row r="24" spans="1:12" ht="20.399999999999999" customHeight="1" x14ac:dyDescent="0.3">
      <c r="A24" s="39">
        <v>16</v>
      </c>
      <c r="B24" s="90"/>
      <c r="C24" s="92"/>
      <c r="D24" s="92"/>
      <c r="E24" s="92"/>
      <c r="F24" s="92"/>
      <c r="G24" s="92"/>
      <c r="H24" s="92"/>
      <c r="I24" s="25"/>
      <c r="J24" s="24" t="s">
        <v>642</v>
      </c>
      <c r="K24" s="93"/>
      <c r="L24" s="106"/>
    </row>
    <row r="25" spans="1:12" ht="20.399999999999999" customHeight="1" x14ac:dyDescent="0.3">
      <c r="A25" s="39">
        <v>17</v>
      </c>
      <c r="B25" s="90"/>
      <c r="C25" s="92"/>
      <c r="D25" s="92"/>
      <c r="E25" s="92"/>
      <c r="F25" s="92"/>
      <c r="G25" s="92"/>
      <c r="H25" s="92"/>
      <c r="I25" s="25"/>
      <c r="J25" s="24" t="s">
        <v>642</v>
      </c>
      <c r="K25" s="93"/>
      <c r="L25" s="106"/>
    </row>
    <row r="26" spans="1:12" ht="20.399999999999999" customHeight="1" x14ac:dyDescent="0.3">
      <c r="A26" s="39">
        <v>18</v>
      </c>
      <c r="B26" s="90"/>
      <c r="C26" s="92"/>
      <c r="D26" s="92"/>
      <c r="E26" s="92"/>
      <c r="F26" s="92"/>
      <c r="G26" s="92"/>
      <c r="H26" s="92"/>
      <c r="I26" s="25"/>
      <c r="J26" s="24" t="s">
        <v>642</v>
      </c>
      <c r="K26" s="93"/>
      <c r="L26" s="106"/>
    </row>
    <row r="27" spans="1:12" ht="20.399999999999999" customHeight="1" x14ac:dyDescent="0.3">
      <c r="A27" s="39">
        <v>19</v>
      </c>
      <c r="B27" s="90"/>
      <c r="C27" s="92"/>
      <c r="D27" s="92"/>
      <c r="E27" s="92"/>
      <c r="F27" s="92"/>
      <c r="G27" s="92"/>
      <c r="H27" s="92"/>
      <c r="I27" s="25"/>
      <c r="J27" s="24" t="s">
        <v>642</v>
      </c>
      <c r="K27" s="93"/>
      <c r="L27" s="106"/>
    </row>
    <row r="28" spans="1:12" ht="20.399999999999999" customHeight="1" x14ac:dyDescent="0.3">
      <c r="A28" s="39">
        <v>20</v>
      </c>
      <c r="B28" s="90"/>
      <c r="C28" s="92"/>
      <c r="D28" s="92"/>
      <c r="E28" s="92"/>
      <c r="F28" s="92"/>
      <c r="G28" s="92"/>
      <c r="H28" s="92"/>
      <c r="I28" s="25"/>
      <c r="J28" s="24" t="s">
        <v>642</v>
      </c>
      <c r="K28" s="93"/>
      <c r="L28" s="106"/>
    </row>
    <row r="29" spans="1:12" ht="20.399999999999999" customHeight="1" x14ac:dyDescent="0.3">
      <c r="A29" s="39">
        <v>21</v>
      </c>
      <c r="B29" s="90"/>
      <c r="C29" s="92"/>
      <c r="D29" s="92"/>
      <c r="E29" s="92"/>
      <c r="F29" s="92"/>
      <c r="G29" s="92"/>
      <c r="H29" s="92"/>
      <c r="I29" s="25"/>
      <c r="J29" s="24" t="s">
        <v>642</v>
      </c>
      <c r="K29" s="93"/>
      <c r="L29" s="106"/>
    </row>
    <row r="30" spans="1:12" ht="20.399999999999999" customHeight="1" x14ac:dyDescent="0.3">
      <c r="A30" s="39">
        <v>22</v>
      </c>
      <c r="B30" s="90"/>
      <c r="C30" s="92"/>
      <c r="D30" s="92"/>
      <c r="E30" s="92"/>
      <c r="F30" s="92"/>
      <c r="G30" s="92"/>
      <c r="H30" s="92"/>
      <c r="I30" s="25"/>
      <c r="J30" s="24" t="s">
        <v>642</v>
      </c>
      <c r="K30" s="93"/>
      <c r="L30" s="106"/>
    </row>
    <row r="31" spans="1:12" ht="20.399999999999999" customHeight="1" x14ac:dyDescent="0.3">
      <c r="A31" s="39">
        <v>23</v>
      </c>
      <c r="B31" s="90"/>
      <c r="C31" s="92"/>
      <c r="D31" s="92"/>
      <c r="E31" s="92"/>
      <c r="F31" s="92"/>
      <c r="G31" s="92"/>
      <c r="H31" s="92"/>
      <c r="I31" s="25"/>
      <c r="J31" s="24" t="s">
        <v>642</v>
      </c>
      <c r="K31" s="93"/>
      <c r="L31" s="106"/>
    </row>
    <row r="32" spans="1:12" ht="20.399999999999999" customHeight="1" x14ac:dyDescent="0.3">
      <c r="A32" s="39">
        <v>24</v>
      </c>
      <c r="B32" s="90"/>
      <c r="C32" s="92"/>
      <c r="D32" s="92"/>
      <c r="E32" s="92"/>
      <c r="F32" s="92"/>
      <c r="G32" s="92"/>
      <c r="H32" s="92"/>
      <c r="I32" s="25"/>
      <c r="J32" s="24" t="s">
        <v>642</v>
      </c>
      <c r="K32" s="93"/>
      <c r="L32" s="106"/>
    </row>
    <row r="33" spans="1:12" ht="20.399999999999999" customHeight="1" x14ac:dyDescent="0.3">
      <c r="A33" s="39">
        <v>25</v>
      </c>
      <c r="B33" s="90"/>
      <c r="C33" s="92"/>
      <c r="D33" s="92"/>
      <c r="E33" s="92"/>
      <c r="F33" s="92"/>
      <c r="G33" s="92"/>
      <c r="H33" s="92"/>
      <c r="I33" s="25"/>
      <c r="J33" s="24" t="s">
        <v>642</v>
      </c>
      <c r="K33" s="93"/>
      <c r="L33" s="106"/>
    </row>
    <row r="34" spans="1:12" ht="20.399999999999999" customHeight="1" x14ac:dyDescent="0.3">
      <c r="A34" s="39">
        <v>26</v>
      </c>
      <c r="B34" s="90"/>
      <c r="C34" s="92"/>
      <c r="D34" s="92"/>
      <c r="E34" s="92"/>
      <c r="F34" s="92"/>
      <c r="G34" s="92"/>
      <c r="H34" s="92"/>
      <c r="I34" s="25"/>
      <c r="J34" s="24" t="s">
        <v>642</v>
      </c>
      <c r="K34" s="93"/>
      <c r="L34" s="106"/>
    </row>
    <row r="35" spans="1:12" ht="20.399999999999999" customHeight="1" x14ac:dyDescent="0.3">
      <c r="A35" s="39">
        <v>27</v>
      </c>
      <c r="B35" s="90"/>
      <c r="C35" s="92"/>
      <c r="D35" s="92"/>
      <c r="E35" s="92"/>
      <c r="F35" s="92"/>
      <c r="G35" s="92"/>
      <c r="H35" s="92"/>
      <c r="I35" s="25"/>
      <c r="J35" s="24" t="s">
        <v>642</v>
      </c>
      <c r="K35" s="93"/>
      <c r="L35" s="106"/>
    </row>
    <row r="36" spans="1:12" ht="20.399999999999999" customHeight="1" x14ac:dyDescent="0.3">
      <c r="A36" s="39">
        <v>28</v>
      </c>
      <c r="B36" s="90"/>
      <c r="C36" s="92"/>
      <c r="D36" s="92"/>
      <c r="E36" s="92"/>
      <c r="F36" s="92"/>
      <c r="G36" s="92"/>
      <c r="H36" s="92"/>
      <c r="I36" s="25"/>
      <c r="J36" s="24" t="s">
        <v>642</v>
      </c>
      <c r="K36" s="93"/>
      <c r="L36" s="106"/>
    </row>
    <row r="37" spans="1:12" ht="20.399999999999999" customHeight="1" x14ac:dyDescent="0.3">
      <c r="A37" s="39">
        <v>29</v>
      </c>
      <c r="B37" s="90"/>
      <c r="C37" s="92"/>
      <c r="D37" s="92"/>
      <c r="E37" s="92"/>
      <c r="F37" s="92"/>
      <c r="G37" s="92"/>
      <c r="H37" s="92"/>
      <c r="I37" s="25"/>
      <c r="J37" s="24" t="s">
        <v>642</v>
      </c>
      <c r="K37" s="93"/>
      <c r="L37" s="106"/>
    </row>
    <row r="38" spans="1:12" ht="20.399999999999999" customHeight="1" x14ac:dyDescent="0.3">
      <c r="A38" s="39">
        <v>30</v>
      </c>
      <c r="B38" s="90"/>
      <c r="C38" s="92"/>
      <c r="D38" s="92"/>
      <c r="E38" s="92"/>
      <c r="F38" s="92"/>
      <c r="G38" s="92"/>
      <c r="H38" s="92"/>
      <c r="I38" s="25"/>
      <c r="J38" s="24" t="s">
        <v>642</v>
      </c>
      <c r="K38" s="93"/>
      <c r="L38" s="106"/>
    </row>
    <row r="39" spans="1:12" ht="20.399999999999999" customHeight="1" x14ac:dyDescent="0.3">
      <c r="A39" s="39">
        <v>31</v>
      </c>
      <c r="B39" s="90"/>
      <c r="C39" s="92"/>
      <c r="D39" s="92"/>
      <c r="E39" s="92"/>
      <c r="F39" s="92"/>
      <c r="G39" s="92"/>
      <c r="H39" s="92"/>
      <c r="I39" s="25"/>
      <c r="J39" s="24" t="s">
        <v>642</v>
      </c>
      <c r="K39" s="93"/>
      <c r="L39" s="106"/>
    </row>
    <row r="40" spans="1:12" ht="20.399999999999999" customHeight="1" x14ac:dyDescent="0.3">
      <c r="A40" s="39">
        <v>32</v>
      </c>
      <c r="B40" s="90"/>
      <c r="C40" s="92"/>
      <c r="D40" s="92"/>
      <c r="E40" s="92"/>
      <c r="F40" s="92"/>
      <c r="G40" s="92"/>
      <c r="H40" s="92"/>
      <c r="I40" s="25"/>
      <c r="J40" s="24" t="s">
        <v>642</v>
      </c>
      <c r="K40" s="93"/>
      <c r="L40" s="106"/>
    </row>
    <row r="41" spans="1:12" ht="20.399999999999999" customHeight="1" x14ac:dyDescent="0.3">
      <c r="A41" s="39">
        <v>33</v>
      </c>
      <c r="B41" s="90"/>
      <c r="C41" s="92"/>
      <c r="D41" s="92"/>
      <c r="E41" s="92"/>
      <c r="F41" s="92"/>
      <c r="G41" s="92"/>
      <c r="H41" s="92"/>
      <c r="I41" s="25"/>
      <c r="J41" s="24" t="s">
        <v>642</v>
      </c>
      <c r="K41" s="93"/>
      <c r="L41" s="106"/>
    </row>
    <row r="42" spans="1:12" ht="20.399999999999999" customHeight="1" x14ac:dyDescent="0.3">
      <c r="A42" s="39">
        <v>34</v>
      </c>
      <c r="B42" s="90"/>
      <c r="C42" s="92"/>
      <c r="D42" s="92"/>
      <c r="E42" s="92"/>
      <c r="F42" s="92"/>
      <c r="G42" s="92"/>
      <c r="H42" s="92"/>
      <c r="I42" s="25"/>
      <c r="J42" s="24" t="s">
        <v>642</v>
      </c>
      <c r="K42" s="93"/>
      <c r="L42" s="106"/>
    </row>
    <row r="43" spans="1:12" ht="20.399999999999999" customHeight="1" x14ac:dyDescent="0.3">
      <c r="A43" s="39">
        <v>35</v>
      </c>
      <c r="B43" s="90"/>
      <c r="C43" s="92"/>
      <c r="D43" s="92"/>
      <c r="E43" s="92"/>
      <c r="F43" s="92"/>
      <c r="G43" s="92"/>
      <c r="H43" s="92"/>
      <c r="I43" s="25"/>
      <c r="J43" s="24" t="s">
        <v>642</v>
      </c>
      <c r="K43" s="93"/>
      <c r="L43" s="106"/>
    </row>
    <row r="44" spans="1:12" ht="20.399999999999999" customHeight="1" x14ac:dyDescent="0.3">
      <c r="A44" s="39">
        <v>36</v>
      </c>
      <c r="B44" s="90"/>
      <c r="C44" s="92"/>
      <c r="D44" s="92"/>
      <c r="E44" s="92"/>
      <c r="F44" s="92"/>
      <c r="G44" s="92"/>
      <c r="H44" s="92"/>
      <c r="I44" s="25"/>
      <c r="J44" s="24" t="s">
        <v>642</v>
      </c>
      <c r="K44" s="93"/>
      <c r="L44" s="106"/>
    </row>
    <row r="45" spans="1:12" ht="20.399999999999999" customHeight="1" x14ac:dyDescent="0.3">
      <c r="A45" s="39">
        <v>37</v>
      </c>
      <c r="B45" s="90"/>
      <c r="C45" s="92"/>
      <c r="D45" s="92"/>
      <c r="E45" s="92"/>
      <c r="F45" s="92"/>
      <c r="G45" s="92"/>
      <c r="H45" s="92"/>
      <c r="I45" s="25"/>
      <c r="J45" s="24" t="s">
        <v>642</v>
      </c>
      <c r="K45" s="93"/>
      <c r="L45" s="106"/>
    </row>
    <row r="46" spans="1:12" ht="20.399999999999999" customHeight="1" thickBot="1" x14ac:dyDescent="0.35">
      <c r="A46" s="39">
        <v>38</v>
      </c>
      <c r="B46" s="90"/>
      <c r="C46" s="87"/>
      <c r="D46" s="87"/>
      <c r="E46" s="87"/>
      <c r="F46" s="87"/>
      <c r="G46" s="87"/>
      <c r="H46" s="87"/>
      <c r="I46" s="137"/>
      <c r="J46" s="138" t="s">
        <v>642</v>
      </c>
      <c r="K46" s="86"/>
      <c r="L46" s="106"/>
    </row>
  </sheetData>
  <sheetProtection formatCells="0" formatColumns="0" formatRows="0" insertRows="0" deleteRows="0"/>
  <mergeCells count="6">
    <mergeCell ref="B2:K2"/>
    <mergeCell ref="B7:K7"/>
    <mergeCell ref="B3:K3"/>
    <mergeCell ref="B4:K4"/>
    <mergeCell ref="B5:K5"/>
    <mergeCell ref="B6:K6"/>
  </mergeCells>
  <dataValidations count="2">
    <dataValidation type="list" allowBlank="1" showInputMessage="1" showErrorMessage="1" sqref="I9:I22" xr:uid="{C47B9467-2FD9-486A-8CC5-48AF74815DEA}">
      <formula1>INDIRECT(J9)</formula1>
    </dataValidation>
    <dataValidation type="list" allowBlank="1" showInputMessage="1" showErrorMessage="1" sqref="I23:I46" xr:uid="{C302CECA-AA20-4162-B119-6CA63D76AC41}">
      <formula1>INDIRECT(J24)</formula1>
    </dataValidation>
  </dataValidations>
  <printOptions horizontalCentered="1"/>
  <pageMargins left="0.62992125984251968" right="0.51181102362204722" top="0.78740157480314965" bottom="0.78740157480314965" header="0.31496062992125984" footer="0.31496062992125984"/>
  <pageSetup paperSize="9" scale="6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2FFF9F2-E877-4A60-8027-05F8B119DB17}">
          <x14:formula1>
            <xm:f>'ls_UF E MUNICIPIOS'!$M$1</xm:f>
          </x14:formula1>
          <xm:sqref>J9:J46</xm:sqref>
        </x14:dataValidation>
        <x14:dataValidation type="list" allowBlank="1" showInputMessage="1" showErrorMessage="1" xr:uid="{698E637B-1769-4899-8D30-B986973854ED}">
          <x14:formula1>
            <xm:f>'OUTRAS LS'!$I$3:$I$12</xm:f>
          </x14:formula1>
          <xm:sqref>B9:B46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768E-4767-436F-BC2F-6DD63F520059}">
  <dimension ref="A1:R120"/>
  <sheetViews>
    <sheetView topLeftCell="B3" zoomScale="90" zoomScaleNormal="90" workbookViewId="0">
      <selection activeCell="G13" sqref="G13"/>
    </sheetView>
  </sheetViews>
  <sheetFormatPr defaultRowHeight="14.4" x14ac:dyDescent="0.3"/>
  <cols>
    <col min="1" max="1" width="6.6640625" customWidth="1"/>
    <col min="2" max="2" width="23.109375" style="22" customWidth="1"/>
    <col min="3" max="3" width="7.44140625" style="76" customWidth="1"/>
    <col min="4" max="4" width="67.88671875" customWidth="1"/>
    <col min="5" max="5" width="30.33203125" customWidth="1"/>
    <col min="6" max="6" width="20.6640625" customWidth="1"/>
    <col min="7" max="7" width="25" customWidth="1"/>
    <col min="8" max="8" width="20.6640625" customWidth="1"/>
    <col min="9" max="9" width="18.21875" customWidth="1"/>
    <col min="10" max="10" width="8" customWidth="1"/>
    <col min="11" max="11" width="13.44140625" customWidth="1"/>
    <col min="12" max="12" width="25.21875" customWidth="1"/>
    <col min="13" max="13" width="25.77734375" customWidth="1"/>
    <col min="14" max="14" width="15.5546875" customWidth="1"/>
    <col min="15" max="15" width="20.109375" customWidth="1"/>
    <col min="16" max="16" width="8.44140625" customWidth="1"/>
    <col min="17" max="17" width="16.44140625" customWidth="1"/>
    <col min="18" max="18" width="52.5546875" customWidth="1"/>
  </cols>
  <sheetData>
    <row r="1" spans="1:18" ht="15" customHeight="1" thickBot="1" x14ac:dyDescent="0.35">
      <c r="A1" s="1"/>
      <c r="B1" s="21"/>
      <c r="C1" s="75"/>
    </row>
    <row r="2" spans="1:18" ht="21" customHeight="1" thickBot="1" x14ac:dyDescent="0.35">
      <c r="B2" s="212" t="s">
        <v>5436</v>
      </c>
      <c r="C2" s="213"/>
      <c r="D2" s="213"/>
      <c r="E2" s="213"/>
      <c r="F2" s="213"/>
      <c r="G2" s="213"/>
      <c r="H2" s="213"/>
      <c r="I2" s="213"/>
      <c r="J2" s="213"/>
      <c r="K2" s="213"/>
      <c r="L2" s="213"/>
      <c r="M2" s="213"/>
      <c r="N2" s="213"/>
      <c r="O2" s="213"/>
      <c r="P2" s="213"/>
      <c r="Q2" s="213"/>
      <c r="R2" s="213"/>
    </row>
    <row r="3" spans="1:18" ht="25.2" customHeight="1" thickBot="1" x14ac:dyDescent="0.35">
      <c r="A3" s="71"/>
      <c r="B3" s="328" t="s">
        <v>0</v>
      </c>
      <c r="C3" s="329"/>
      <c r="D3" s="329"/>
      <c r="E3" s="329"/>
      <c r="F3" s="329"/>
      <c r="G3" s="329"/>
      <c r="H3" s="329"/>
      <c r="I3" s="329"/>
      <c r="J3" s="329"/>
      <c r="K3" s="329"/>
      <c r="L3" s="329"/>
      <c r="M3" s="329"/>
      <c r="N3" s="329"/>
      <c r="O3" s="329"/>
      <c r="P3" s="329"/>
      <c r="Q3" s="329"/>
      <c r="R3" s="329"/>
    </row>
    <row r="4" spans="1:18" ht="15.6" customHeight="1" x14ac:dyDescent="0.3"/>
    <row r="5" spans="1:18" ht="25.2" customHeight="1" x14ac:dyDescent="0.3">
      <c r="A5" s="22"/>
      <c r="B5" s="362" t="s">
        <v>5811</v>
      </c>
      <c r="C5" s="362"/>
      <c r="D5" s="362"/>
      <c r="E5" s="362"/>
      <c r="F5" s="362"/>
      <c r="G5" s="362"/>
      <c r="H5" s="362"/>
      <c r="I5" s="362"/>
      <c r="J5" s="362"/>
      <c r="K5" s="362"/>
      <c r="L5" s="362"/>
      <c r="M5" s="362"/>
      <c r="N5" s="362"/>
      <c r="O5" s="362"/>
      <c r="P5" s="362"/>
      <c r="Q5" s="362"/>
      <c r="R5" s="362"/>
    </row>
    <row r="6" spans="1:18" ht="31.2" customHeight="1" x14ac:dyDescent="0.3">
      <c r="A6" s="22"/>
      <c r="B6" s="363" t="s">
        <v>5810</v>
      </c>
      <c r="C6" s="364"/>
      <c r="D6" s="364"/>
      <c r="E6" s="364"/>
      <c r="F6" s="364"/>
      <c r="G6" s="364"/>
      <c r="H6" s="364"/>
      <c r="I6" s="364"/>
      <c r="J6" s="364"/>
      <c r="K6" s="364"/>
      <c r="L6" s="364"/>
      <c r="M6" s="364"/>
      <c r="N6" s="364"/>
      <c r="O6" s="364"/>
      <c r="P6" s="364"/>
      <c r="Q6" s="364"/>
      <c r="R6" s="364"/>
    </row>
    <row r="7" spans="1:18" ht="115.8" customHeight="1" x14ac:dyDescent="0.3">
      <c r="A7" s="22"/>
      <c r="B7" s="123" t="s">
        <v>5719</v>
      </c>
      <c r="C7" s="120" t="s">
        <v>8</v>
      </c>
      <c r="D7" s="125" t="s">
        <v>5702</v>
      </c>
      <c r="E7" s="120" t="s">
        <v>5635</v>
      </c>
      <c r="F7" s="120" t="s">
        <v>5698</v>
      </c>
      <c r="G7" s="120" t="s">
        <v>5636</v>
      </c>
      <c r="H7" s="120" t="s">
        <v>5637</v>
      </c>
      <c r="I7" s="120" t="s">
        <v>5735</v>
      </c>
      <c r="J7" s="120" t="s">
        <v>8</v>
      </c>
      <c r="K7" s="120" t="s">
        <v>5796</v>
      </c>
      <c r="L7" s="120" t="s">
        <v>5653</v>
      </c>
      <c r="M7" s="120" t="s">
        <v>5638</v>
      </c>
      <c r="N7" s="120" t="s">
        <v>5639</v>
      </c>
      <c r="O7" s="120" t="s">
        <v>5797</v>
      </c>
      <c r="P7" s="120" t="s">
        <v>8</v>
      </c>
      <c r="Q7" s="120" t="s">
        <v>5796</v>
      </c>
      <c r="R7" s="120" t="s">
        <v>5498</v>
      </c>
    </row>
    <row r="8" spans="1:18" x14ac:dyDescent="0.3">
      <c r="A8" s="68">
        <v>1</v>
      </c>
      <c r="B8" s="80"/>
      <c r="C8" s="23" t="s">
        <v>642</v>
      </c>
      <c r="D8" s="2"/>
      <c r="E8" s="121"/>
      <c r="F8" s="121"/>
      <c r="G8" s="121"/>
      <c r="H8" s="121"/>
      <c r="I8" s="121"/>
      <c r="J8" s="121"/>
      <c r="K8" s="107"/>
      <c r="L8" s="2"/>
      <c r="M8" s="107"/>
      <c r="N8" s="108"/>
      <c r="O8" s="107"/>
      <c r="P8" s="107" t="s">
        <v>279</v>
      </c>
      <c r="Q8" s="107"/>
      <c r="R8" s="124"/>
    </row>
    <row r="9" spans="1:18" x14ac:dyDescent="0.3">
      <c r="A9" s="68">
        <v>2</v>
      </c>
      <c r="B9" s="25"/>
      <c r="C9" s="24" t="s">
        <v>642</v>
      </c>
      <c r="D9" s="2"/>
      <c r="E9" s="121"/>
      <c r="F9" s="121"/>
      <c r="G9" s="121"/>
      <c r="H9" s="121"/>
      <c r="I9" s="121"/>
      <c r="J9" s="121"/>
      <c r="K9" s="107"/>
      <c r="L9" s="2"/>
      <c r="M9" s="107"/>
      <c r="N9" s="108"/>
      <c r="O9" s="107"/>
      <c r="P9" s="107"/>
      <c r="Q9" s="107"/>
      <c r="R9" s="124"/>
    </row>
    <row r="10" spans="1:18" x14ac:dyDescent="0.3">
      <c r="A10" s="68">
        <v>3</v>
      </c>
      <c r="B10" s="25"/>
      <c r="C10" s="24" t="s">
        <v>642</v>
      </c>
      <c r="D10" s="2"/>
      <c r="E10" s="121"/>
      <c r="F10" s="121"/>
      <c r="G10" s="121"/>
      <c r="H10" s="121"/>
      <c r="I10" s="121"/>
      <c r="J10" s="121"/>
      <c r="K10" s="107"/>
      <c r="L10" s="2"/>
      <c r="M10" s="107"/>
      <c r="N10" s="108"/>
      <c r="O10" s="107"/>
      <c r="P10" s="107"/>
      <c r="Q10" s="107"/>
      <c r="R10" s="124"/>
    </row>
    <row r="11" spans="1:18" x14ac:dyDescent="0.3">
      <c r="A11" s="68">
        <v>4</v>
      </c>
      <c r="B11" s="25"/>
      <c r="C11" s="24" t="s">
        <v>642</v>
      </c>
      <c r="D11" s="2"/>
      <c r="E11" s="121"/>
      <c r="F11" s="121"/>
      <c r="G11" s="121"/>
      <c r="H11" s="121"/>
      <c r="I11" s="121"/>
      <c r="J11" s="121"/>
      <c r="K11" s="107"/>
      <c r="L11" s="2"/>
      <c r="M11" s="107"/>
      <c r="N11" s="108"/>
      <c r="O11" s="107"/>
      <c r="P11" s="107"/>
      <c r="Q11" s="107"/>
      <c r="R11" s="124"/>
    </row>
    <row r="12" spans="1:18" x14ac:dyDescent="0.3">
      <c r="A12" s="68">
        <v>5</v>
      </c>
      <c r="B12" s="25"/>
      <c r="C12" s="24" t="s">
        <v>642</v>
      </c>
      <c r="D12" s="2"/>
      <c r="E12" s="121"/>
      <c r="F12" s="121"/>
      <c r="G12" s="121"/>
      <c r="H12" s="121"/>
      <c r="I12" s="121"/>
      <c r="J12" s="121"/>
      <c r="K12" s="107"/>
      <c r="L12" s="2"/>
      <c r="M12" s="107"/>
      <c r="N12" s="108"/>
      <c r="O12" s="107"/>
      <c r="P12" s="107"/>
      <c r="Q12" s="107"/>
      <c r="R12" s="124"/>
    </row>
    <row r="13" spans="1:18" x14ac:dyDescent="0.3">
      <c r="A13" s="68">
        <v>6</v>
      </c>
      <c r="B13" s="25"/>
      <c r="C13" s="24" t="s">
        <v>642</v>
      </c>
      <c r="D13" s="2"/>
      <c r="E13" s="121"/>
      <c r="F13" s="121"/>
      <c r="G13" s="121"/>
      <c r="H13" s="121"/>
      <c r="I13" s="121"/>
      <c r="J13" s="121"/>
      <c r="K13" s="126"/>
      <c r="L13" s="2"/>
      <c r="M13" s="124"/>
      <c r="N13" s="124"/>
      <c r="O13" s="107"/>
      <c r="P13" s="107"/>
      <c r="Q13" s="107"/>
      <c r="R13" s="124"/>
    </row>
    <row r="14" spans="1:18" x14ac:dyDescent="0.3">
      <c r="A14" s="68">
        <v>7</v>
      </c>
      <c r="B14" s="25"/>
      <c r="C14" s="24" t="s">
        <v>642</v>
      </c>
      <c r="D14" s="2"/>
      <c r="E14" s="121"/>
      <c r="F14" s="121"/>
      <c r="G14" s="121"/>
      <c r="H14" s="121"/>
      <c r="I14" s="121"/>
      <c r="J14" s="121"/>
      <c r="K14" s="126"/>
      <c r="L14" s="2"/>
      <c r="M14" s="124"/>
      <c r="N14" s="124"/>
      <c r="O14" s="107"/>
      <c r="P14" s="107"/>
      <c r="Q14" s="107"/>
      <c r="R14" s="124"/>
    </row>
    <row r="15" spans="1:18" x14ac:dyDescent="0.3">
      <c r="A15" s="68">
        <v>8</v>
      </c>
      <c r="B15" s="25"/>
      <c r="C15" s="24" t="s">
        <v>642</v>
      </c>
      <c r="D15" s="2"/>
      <c r="E15" s="121"/>
      <c r="F15" s="121"/>
      <c r="G15" s="121"/>
      <c r="H15" s="121"/>
      <c r="I15" s="121"/>
      <c r="J15" s="121"/>
      <c r="K15" s="126"/>
      <c r="L15" s="2"/>
      <c r="M15" s="124"/>
      <c r="N15" s="124"/>
      <c r="O15" s="107"/>
      <c r="P15" s="107"/>
      <c r="Q15" s="107"/>
      <c r="R15" s="124"/>
    </row>
    <row r="16" spans="1:18" x14ac:dyDescent="0.3">
      <c r="A16" s="68">
        <v>9</v>
      </c>
      <c r="B16" s="25"/>
      <c r="C16" s="24" t="s">
        <v>642</v>
      </c>
      <c r="D16" s="2"/>
      <c r="E16" s="121"/>
      <c r="F16" s="121"/>
      <c r="G16" s="121"/>
      <c r="H16" s="121"/>
      <c r="I16" s="121"/>
      <c r="J16" s="121"/>
      <c r="K16" s="126"/>
      <c r="L16" s="2"/>
      <c r="M16" s="124"/>
      <c r="N16" s="124"/>
      <c r="O16" s="107"/>
      <c r="P16" s="107"/>
      <c r="Q16" s="107"/>
      <c r="R16" s="124"/>
    </row>
    <row r="17" spans="1:18" x14ac:dyDescent="0.3">
      <c r="A17" s="68">
        <v>10</v>
      </c>
      <c r="B17" s="25"/>
      <c r="C17" s="24" t="s">
        <v>642</v>
      </c>
      <c r="D17" s="2"/>
      <c r="E17" s="121"/>
      <c r="F17" s="121"/>
      <c r="G17" s="121"/>
      <c r="H17" s="121"/>
      <c r="I17" s="121"/>
      <c r="J17" s="121"/>
      <c r="K17" s="126"/>
      <c r="L17" s="2"/>
      <c r="M17" s="124"/>
      <c r="N17" s="124"/>
      <c r="O17" s="107"/>
      <c r="P17" s="107"/>
      <c r="Q17" s="107"/>
      <c r="R17" s="124"/>
    </row>
    <row r="18" spans="1:18" x14ac:dyDescent="0.3">
      <c r="A18" s="68">
        <v>11</v>
      </c>
      <c r="B18" s="25"/>
      <c r="C18" s="24" t="s">
        <v>642</v>
      </c>
      <c r="D18" s="2"/>
      <c r="E18" s="121"/>
      <c r="F18" s="121"/>
      <c r="G18" s="121"/>
      <c r="H18" s="121"/>
      <c r="I18" s="121"/>
      <c r="J18" s="121"/>
      <c r="K18" s="126"/>
      <c r="L18" s="2"/>
      <c r="M18" s="124"/>
      <c r="N18" s="124"/>
      <c r="O18" s="107"/>
      <c r="P18" s="107"/>
      <c r="Q18" s="107"/>
      <c r="R18" s="124"/>
    </row>
    <row r="19" spans="1:18" x14ac:dyDescent="0.3">
      <c r="A19" s="68">
        <v>12</v>
      </c>
      <c r="B19" s="25"/>
      <c r="C19" s="24" t="s">
        <v>642</v>
      </c>
      <c r="D19" s="2"/>
      <c r="E19" s="121"/>
      <c r="F19" s="121"/>
      <c r="G19" s="121"/>
      <c r="H19" s="121"/>
      <c r="I19" s="121"/>
      <c r="J19" s="121"/>
      <c r="K19" s="126"/>
      <c r="L19" s="2"/>
      <c r="M19" s="124"/>
      <c r="N19" s="124"/>
      <c r="O19" s="107"/>
      <c r="P19" s="107"/>
      <c r="Q19" s="107"/>
      <c r="R19" s="124"/>
    </row>
    <row r="20" spans="1:18" x14ac:dyDescent="0.3">
      <c r="A20" s="68">
        <v>13</v>
      </c>
      <c r="B20" s="25"/>
      <c r="C20" s="24" t="s">
        <v>642</v>
      </c>
      <c r="D20" s="2"/>
      <c r="E20" s="121"/>
      <c r="F20" s="121"/>
      <c r="G20" s="121"/>
      <c r="H20" s="121"/>
      <c r="I20" s="121"/>
      <c r="J20" s="121"/>
      <c r="K20" s="126"/>
      <c r="L20" s="2"/>
      <c r="M20" s="124"/>
      <c r="N20" s="124"/>
      <c r="O20" s="107"/>
      <c r="P20" s="107"/>
      <c r="Q20" s="107"/>
      <c r="R20" s="124"/>
    </row>
    <row r="21" spans="1:18" x14ac:dyDescent="0.3">
      <c r="A21" s="68">
        <v>14</v>
      </c>
      <c r="B21" s="25"/>
      <c r="C21" s="24" t="s">
        <v>642</v>
      </c>
      <c r="D21" s="2"/>
      <c r="E21" s="121"/>
      <c r="F21" s="121"/>
      <c r="G21" s="121"/>
      <c r="H21" s="121"/>
      <c r="I21" s="121"/>
      <c r="J21" s="121"/>
      <c r="K21" s="126"/>
      <c r="L21" s="2"/>
      <c r="M21" s="124"/>
      <c r="N21" s="124"/>
      <c r="O21" s="107"/>
      <c r="P21" s="107"/>
      <c r="Q21" s="107"/>
      <c r="R21" s="124"/>
    </row>
    <row r="22" spans="1:18" x14ac:dyDescent="0.3">
      <c r="A22" s="68">
        <v>15</v>
      </c>
      <c r="B22" s="25"/>
      <c r="C22" s="24" t="s">
        <v>642</v>
      </c>
      <c r="D22" s="2"/>
      <c r="E22" s="121"/>
      <c r="F22" s="121"/>
      <c r="G22" s="121"/>
      <c r="H22" s="121"/>
      <c r="I22" s="121"/>
      <c r="J22" s="121"/>
      <c r="K22" s="126"/>
      <c r="L22" s="2"/>
      <c r="M22" s="124"/>
      <c r="N22" s="124"/>
      <c r="O22" s="107"/>
      <c r="P22" s="107"/>
      <c r="Q22" s="107"/>
      <c r="R22" s="124"/>
    </row>
    <row r="23" spans="1:18" x14ac:dyDescent="0.3">
      <c r="A23" s="68">
        <v>16</v>
      </c>
      <c r="B23" s="25"/>
      <c r="C23" s="24" t="s">
        <v>642</v>
      </c>
      <c r="D23" s="2"/>
      <c r="E23" s="121"/>
      <c r="F23" s="121"/>
      <c r="G23" s="121"/>
      <c r="H23" s="121"/>
      <c r="I23" s="121"/>
      <c r="J23" s="121"/>
      <c r="K23" s="126"/>
      <c r="L23" s="2"/>
      <c r="M23" s="124"/>
      <c r="N23" s="124"/>
      <c r="O23" s="107"/>
      <c r="P23" s="107"/>
      <c r="Q23" s="107"/>
      <c r="R23" s="124"/>
    </row>
    <row r="24" spans="1:18" x14ac:dyDescent="0.3">
      <c r="A24" s="68">
        <v>17</v>
      </c>
      <c r="B24" s="25"/>
      <c r="C24" s="24" t="s">
        <v>642</v>
      </c>
      <c r="D24" s="2"/>
      <c r="E24" s="121"/>
      <c r="F24" s="121"/>
      <c r="G24" s="121"/>
      <c r="H24" s="121"/>
      <c r="I24" s="121"/>
      <c r="J24" s="121"/>
      <c r="K24" s="126"/>
      <c r="L24" s="2"/>
      <c r="M24" s="124"/>
      <c r="N24" s="124"/>
      <c r="O24" s="107"/>
      <c r="P24" s="107"/>
      <c r="Q24" s="107"/>
      <c r="R24" s="124"/>
    </row>
    <row r="25" spans="1:18" x14ac:dyDescent="0.3">
      <c r="A25" s="68">
        <v>18</v>
      </c>
      <c r="B25" s="25"/>
      <c r="C25" s="24" t="s">
        <v>642</v>
      </c>
      <c r="D25" s="2"/>
      <c r="E25" s="121"/>
      <c r="F25" s="121"/>
      <c r="G25" s="121"/>
      <c r="H25" s="121"/>
      <c r="I25" s="121"/>
      <c r="J25" s="121"/>
      <c r="K25" s="126"/>
      <c r="L25" s="2"/>
      <c r="M25" s="124"/>
      <c r="N25" s="124"/>
      <c r="O25" s="107"/>
      <c r="P25" s="107"/>
      <c r="Q25" s="107"/>
      <c r="R25" s="124"/>
    </row>
    <row r="26" spans="1:18" x14ac:dyDescent="0.3">
      <c r="A26" s="68">
        <v>19</v>
      </c>
      <c r="B26" s="25"/>
      <c r="C26" s="24" t="s">
        <v>642</v>
      </c>
      <c r="D26" s="2"/>
      <c r="E26" s="121"/>
      <c r="F26" s="121"/>
      <c r="G26" s="121"/>
      <c r="H26" s="121"/>
      <c r="I26" s="121"/>
      <c r="J26" s="121"/>
      <c r="K26" s="126"/>
      <c r="L26" s="2"/>
      <c r="M26" s="124"/>
      <c r="N26" s="124"/>
      <c r="O26" s="107"/>
      <c r="P26" s="107"/>
      <c r="Q26" s="107"/>
      <c r="R26" s="124"/>
    </row>
    <row r="27" spans="1:18" x14ac:dyDescent="0.3">
      <c r="A27" s="68">
        <v>20</v>
      </c>
      <c r="B27" s="25"/>
      <c r="C27" s="24" t="s">
        <v>642</v>
      </c>
      <c r="D27" s="2"/>
      <c r="E27" s="121"/>
      <c r="F27" s="121"/>
      <c r="G27" s="121"/>
      <c r="H27" s="121"/>
      <c r="I27" s="121"/>
      <c r="J27" s="121"/>
      <c r="K27" s="126"/>
      <c r="L27" s="2"/>
      <c r="M27" s="124"/>
      <c r="N27" s="124"/>
      <c r="O27" s="107"/>
      <c r="P27" s="107"/>
      <c r="Q27" s="107"/>
      <c r="R27" s="124"/>
    </row>
    <row r="28" spans="1:18" x14ac:dyDescent="0.3">
      <c r="A28" s="68">
        <v>21</v>
      </c>
      <c r="B28" s="25"/>
      <c r="C28" s="24" t="s">
        <v>642</v>
      </c>
      <c r="D28" s="2"/>
      <c r="E28" s="121"/>
      <c r="F28" s="121"/>
      <c r="G28" s="121"/>
      <c r="H28" s="121"/>
      <c r="I28" s="121"/>
      <c r="J28" s="121"/>
      <c r="K28" s="126"/>
      <c r="L28" s="2"/>
      <c r="M28" s="124"/>
      <c r="N28" s="124"/>
      <c r="O28" s="107"/>
      <c r="P28" s="107"/>
      <c r="Q28" s="107"/>
      <c r="R28" s="124"/>
    </row>
    <row r="29" spans="1:18" x14ac:dyDescent="0.3">
      <c r="A29" s="68">
        <v>22</v>
      </c>
      <c r="B29" s="25"/>
      <c r="C29" s="24" t="s">
        <v>642</v>
      </c>
      <c r="D29" s="2"/>
      <c r="E29" s="121"/>
      <c r="F29" s="121"/>
      <c r="G29" s="121"/>
      <c r="H29" s="121"/>
      <c r="I29" s="121"/>
      <c r="J29" s="121"/>
      <c r="K29" s="126"/>
      <c r="L29" s="2"/>
      <c r="M29" s="124"/>
      <c r="N29" s="124"/>
      <c r="O29" s="107"/>
      <c r="P29" s="107"/>
      <c r="Q29" s="107"/>
      <c r="R29" s="124"/>
    </row>
    <row r="30" spans="1:18" x14ac:dyDescent="0.3">
      <c r="A30" s="68">
        <v>23</v>
      </c>
      <c r="B30" s="25"/>
      <c r="C30" s="24" t="s">
        <v>642</v>
      </c>
      <c r="D30" s="2"/>
      <c r="E30" s="121"/>
      <c r="F30" s="121"/>
      <c r="G30" s="121"/>
      <c r="H30" s="121"/>
      <c r="I30" s="121"/>
      <c r="J30" s="121"/>
      <c r="K30" s="126"/>
      <c r="L30" s="2"/>
      <c r="M30" s="124"/>
      <c r="N30" s="124"/>
      <c r="O30" s="107"/>
      <c r="P30" s="107"/>
      <c r="Q30" s="107"/>
      <c r="R30" s="124"/>
    </row>
    <row r="31" spans="1:18" x14ac:dyDescent="0.3">
      <c r="A31" s="68">
        <v>24</v>
      </c>
      <c r="B31" s="25"/>
      <c r="C31" s="24" t="s">
        <v>642</v>
      </c>
      <c r="D31" s="2"/>
      <c r="E31" s="121"/>
      <c r="F31" s="121"/>
      <c r="G31" s="121"/>
      <c r="H31" s="121"/>
      <c r="I31" s="121"/>
      <c r="J31" s="121"/>
      <c r="K31" s="126"/>
      <c r="L31" s="2"/>
      <c r="M31" s="124"/>
      <c r="N31" s="124"/>
      <c r="O31" s="107"/>
      <c r="P31" s="107"/>
      <c r="Q31" s="107"/>
      <c r="R31" s="124"/>
    </row>
    <row r="32" spans="1:18" x14ac:dyDescent="0.3">
      <c r="A32" s="68">
        <v>25</v>
      </c>
      <c r="B32" s="25"/>
      <c r="C32" s="24" t="s">
        <v>642</v>
      </c>
      <c r="D32" s="2"/>
      <c r="E32" s="121"/>
      <c r="F32" s="121"/>
      <c r="G32" s="121"/>
      <c r="H32" s="121"/>
      <c r="I32" s="121"/>
      <c r="J32" s="121"/>
      <c r="K32" s="126"/>
      <c r="L32" s="2"/>
      <c r="M32" s="124"/>
      <c r="N32" s="124"/>
      <c r="O32" s="107"/>
      <c r="P32" s="107"/>
      <c r="Q32" s="107"/>
      <c r="R32" s="124"/>
    </row>
    <row r="33" spans="1:18" x14ac:dyDescent="0.3">
      <c r="A33" s="68">
        <v>26</v>
      </c>
      <c r="B33" s="25"/>
      <c r="C33" s="24" t="s">
        <v>642</v>
      </c>
      <c r="D33" s="2"/>
      <c r="E33" s="121"/>
      <c r="F33" s="121"/>
      <c r="G33" s="121"/>
      <c r="H33" s="121"/>
      <c r="I33" s="121"/>
      <c r="J33" s="121"/>
      <c r="K33" s="126"/>
      <c r="L33" s="2"/>
      <c r="M33" s="124"/>
      <c r="N33" s="124"/>
      <c r="O33" s="107"/>
      <c r="P33" s="107"/>
      <c r="Q33" s="107"/>
      <c r="R33" s="124"/>
    </row>
    <row r="34" spans="1:18" x14ac:dyDescent="0.3">
      <c r="A34" s="68">
        <v>27</v>
      </c>
      <c r="B34" s="25"/>
      <c r="C34" s="24" t="s">
        <v>642</v>
      </c>
      <c r="D34" s="2"/>
      <c r="E34" s="121"/>
      <c r="F34" s="121"/>
      <c r="G34" s="121"/>
      <c r="H34" s="121"/>
      <c r="I34" s="121"/>
      <c r="J34" s="121"/>
      <c r="K34" s="126"/>
      <c r="L34" s="2"/>
      <c r="M34" s="124"/>
      <c r="N34" s="124"/>
      <c r="O34" s="107"/>
      <c r="P34" s="107"/>
      <c r="Q34" s="107"/>
      <c r="R34" s="124"/>
    </row>
    <row r="35" spans="1:18" x14ac:dyDescent="0.3">
      <c r="A35" s="68">
        <v>28</v>
      </c>
      <c r="B35" s="25"/>
      <c r="C35" s="24" t="s">
        <v>642</v>
      </c>
      <c r="D35" s="2"/>
      <c r="E35" s="121"/>
      <c r="F35" s="121"/>
      <c r="G35" s="121"/>
      <c r="H35" s="121"/>
      <c r="I35" s="121"/>
      <c r="J35" s="121"/>
      <c r="K35" s="126"/>
      <c r="L35" s="2"/>
      <c r="M35" s="124"/>
      <c r="N35" s="124"/>
      <c r="O35" s="107"/>
      <c r="P35" s="107"/>
      <c r="Q35" s="107"/>
      <c r="R35" s="124"/>
    </row>
    <row r="36" spans="1:18" x14ac:dyDescent="0.3">
      <c r="A36" s="68">
        <v>29</v>
      </c>
      <c r="B36" s="25"/>
      <c r="C36" s="24" t="s">
        <v>642</v>
      </c>
      <c r="D36" s="2"/>
      <c r="E36" s="121"/>
      <c r="F36" s="121"/>
      <c r="G36" s="121"/>
      <c r="H36" s="121"/>
      <c r="I36" s="121"/>
      <c r="J36" s="121"/>
      <c r="K36" s="126"/>
      <c r="L36" s="2"/>
      <c r="M36" s="124"/>
      <c r="N36" s="124"/>
      <c r="O36" s="107"/>
      <c r="P36" s="107"/>
      <c r="Q36" s="107"/>
      <c r="R36" s="124"/>
    </row>
    <row r="37" spans="1:18" x14ac:dyDescent="0.3">
      <c r="A37" s="68">
        <v>30</v>
      </c>
      <c r="B37" s="25"/>
      <c r="C37" s="24" t="s">
        <v>642</v>
      </c>
      <c r="D37" s="2"/>
      <c r="E37" s="121"/>
      <c r="F37" s="121"/>
      <c r="G37" s="121"/>
      <c r="H37" s="121"/>
      <c r="I37" s="121"/>
      <c r="J37" s="121"/>
      <c r="K37" s="126"/>
      <c r="L37" s="2"/>
      <c r="M37" s="124"/>
      <c r="N37" s="124"/>
      <c r="O37" s="107"/>
      <c r="P37" s="107"/>
      <c r="Q37" s="107"/>
      <c r="R37" s="124"/>
    </row>
    <row r="38" spans="1:18" x14ac:dyDescent="0.3">
      <c r="A38" s="68">
        <v>31</v>
      </c>
      <c r="B38" s="25"/>
      <c r="C38" s="24" t="s">
        <v>642</v>
      </c>
      <c r="D38" s="2"/>
      <c r="E38" s="121"/>
      <c r="F38" s="121"/>
      <c r="G38" s="121"/>
      <c r="H38" s="121"/>
      <c r="I38" s="121"/>
      <c r="J38" s="121"/>
      <c r="K38" s="126"/>
      <c r="L38" s="2"/>
      <c r="M38" s="124"/>
      <c r="N38" s="124"/>
      <c r="O38" s="107"/>
      <c r="P38" s="107"/>
      <c r="Q38" s="107"/>
      <c r="R38" s="124"/>
    </row>
    <row r="39" spans="1:18" x14ac:dyDescent="0.3">
      <c r="A39" s="68">
        <v>32</v>
      </c>
      <c r="B39" s="25"/>
      <c r="C39" s="24" t="s">
        <v>642</v>
      </c>
      <c r="D39" s="2"/>
      <c r="E39" s="121"/>
      <c r="F39" s="121"/>
      <c r="G39" s="121"/>
      <c r="H39" s="121"/>
      <c r="I39" s="121"/>
      <c r="J39" s="121"/>
      <c r="K39" s="126"/>
      <c r="L39" s="2"/>
      <c r="M39" s="124"/>
      <c r="N39" s="124"/>
      <c r="O39" s="107"/>
      <c r="P39" s="107"/>
      <c r="Q39" s="107"/>
      <c r="R39" s="124"/>
    </row>
    <row r="40" spans="1:18" x14ac:dyDescent="0.3">
      <c r="A40" s="68">
        <v>33</v>
      </c>
      <c r="B40" s="25"/>
      <c r="C40" s="24" t="s">
        <v>642</v>
      </c>
      <c r="D40" s="2"/>
      <c r="E40" s="121"/>
      <c r="F40" s="121"/>
      <c r="G40" s="121"/>
      <c r="H40" s="121"/>
      <c r="I40" s="121"/>
      <c r="J40" s="121"/>
      <c r="K40" s="126"/>
      <c r="L40" s="2"/>
      <c r="M40" s="124"/>
      <c r="N40" s="124"/>
      <c r="O40" s="107"/>
      <c r="P40" s="107"/>
      <c r="Q40" s="107"/>
      <c r="R40" s="124"/>
    </row>
    <row r="41" spans="1:18" x14ac:dyDescent="0.3">
      <c r="A41" s="68">
        <v>34</v>
      </c>
      <c r="B41" s="25"/>
      <c r="C41" s="24" t="s">
        <v>642</v>
      </c>
      <c r="D41" s="2"/>
      <c r="E41" s="121"/>
      <c r="F41" s="121"/>
      <c r="G41" s="121"/>
      <c r="H41" s="121"/>
      <c r="I41" s="121"/>
      <c r="J41" s="121"/>
      <c r="K41" s="126"/>
      <c r="L41" s="2"/>
      <c r="M41" s="124"/>
      <c r="N41" s="124"/>
      <c r="O41" s="107"/>
      <c r="P41" s="107"/>
      <c r="Q41" s="107"/>
      <c r="R41" s="124"/>
    </row>
    <row r="42" spans="1:18" x14ac:dyDescent="0.3">
      <c r="A42" s="68">
        <v>35</v>
      </c>
      <c r="B42" s="25"/>
      <c r="C42" s="24" t="s">
        <v>642</v>
      </c>
      <c r="D42" s="2"/>
      <c r="E42" s="121"/>
      <c r="F42" s="121"/>
      <c r="G42" s="121"/>
      <c r="H42" s="121"/>
      <c r="I42" s="121"/>
      <c r="J42" s="121"/>
      <c r="K42" s="126"/>
      <c r="L42" s="2"/>
      <c r="M42" s="124"/>
      <c r="N42" s="124"/>
      <c r="O42" s="107"/>
      <c r="P42" s="107"/>
      <c r="Q42" s="107"/>
      <c r="R42" s="124"/>
    </row>
    <row r="43" spans="1:18" x14ac:dyDescent="0.3">
      <c r="A43" s="68">
        <v>36</v>
      </c>
      <c r="B43" s="25"/>
      <c r="C43" s="24" t="s">
        <v>642</v>
      </c>
      <c r="D43" s="2"/>
      <c r="E43" s="121"/>
      <c r="F43" s="121"/>
      <c r="G43" s="121"/>
      <c r="H43" s="121"/>
      <c r="I43" s="121"/>
      <c r="J43" s="121"/>
      <c r="K43" s="126"/>
      <c r="L43" s="2"/>
      <c r="M43" s="124"/>
      <c r="N43" s="124"/>
      <c r="O43" s="107"/>
      <c r="P43" s="107"/>
      <c r="Q43" s="107"/>
      <c r="R43" s="124"/>
    </row>
    <row r="44" spans="1:18" x14ac:dyDescent="0.3">
      <c r="A44" s="68">
        <v>37</v>
      </c>
      <c r="B44" s="25"/>
      <c r="C44" s="24" t="s">
        <v>642</v>
      </c>
      <c r="D44" s="2"/>
      <c r="E44" s="121"/>
      <c r="F44" s="121"/>
      <c r="G44" s="121"/>
      <c r="H44" s="121"/>
      <c r="I44" s="121"/>
      <c r="J44" s="121"/>
      <c r="K44" s="126"/>
      <c r="L44" s="2"/>
      <c r="M44" s="124"/>
      <c r="N44" s="124"/>
      <c r="O44" s="107"/>
      <c r="P44" s="107"/>
      <c r="Q44" s="107"/>
      <c r="R44" s="124"/>
    </row>
    <row r="45" spans="1:18" x14ac:dyDescent="0.3">
      <c r="A45" s="68">
        <v>38</v>
      </c>
      <c r="B45" s="25"/>
      <c r="C45" s="24" t="s">
        <v>642</v>
      </c>
      <c r="D45" s="2"/>
      <c r="E45" s="121"/>
      <c r="F45" s="121"/>
      <c r="G45" s="121"/>
      <c r="H45" s="121"/>
      <c r="I45" s="121"/>
      <c r="J45" s="121"/>
      <c r="K45" s="126"/>
      <c r="L45" s="2"/>
      <c r="M45" s="124"/>
      <c r="N45" s="124"/>
      <c r="O45" s="107"/>
      <c r="P45" s="107"/>
      <c r="Q45" s="107"/>
      <c r="R45" s="124"/>
    </row>
    <row r="46" spans="1:18" x14ac:dyDescent="0.3">
      <c r="A46" s="68">
        <v>39</v>
      </c>
      <c r="B46" s="25"/>
      <c r="C46" s="24" t="s">
        <v>642</v>
      </c>
      <c r="D46" s="2"/>
      <c r="E46" s="121"/>
      <c r="F46" s="121"/>
      <c r="G46" s="121"/>
      <c r="H46" s="121"/>
      <c r="I46" s="121"/>
      <c r="J46" s="121"/>
      <c r="K46" s="126"/>
      <c r="L46" s="2"/>
      <c r="M46" s="124"/>
      <c r="N46" s="124"/>
      <c r="O46" s="107"/>
      <c r="P46" s="107"/>
      <c r="Q46" s="107"/>
      <c r="R46" s="124"/>
    </row>
    <row r="47" spans="1:18" x14ac:dyDescent="0.3">
      <c r="A47" s="68">
        <v>40</v>
      </c>
      <c r="B47" s="25"/>
      <c r="C47" s="24" t="s">
        <v>642</v>
      </c>
      <c r="D47" s="2"/>
      <c r="E47" s="121"/>
      <c r="F47" s="121"/>
      <c r="G47" s="121"/>
      <c r="H47" s="121"/>
      <c r="I47" s="121"/>
      <c r="J47" s="121"/>
      <c r="K47" s="126"/>
      <c r="L47" s="2"/>
      <c r="M47" s="124"/>
      <c r="N47" s="124"/>
      <c r="O47" s="107"/>
      <c r="P47" s="107"/>
      <c r="Q47" s="107"/>
      <c r="R47" s="124"/>
    </row>
    <row r="48" spans="1:18" x14ac:dyDescent="0.3">
      <c r="A48" s="68">
        <v>41</v>
      </c>
      <c r="B48" s="25"/>
      <c r="C48" s="24" t="s">
        <v>642</v>
      </c>
      <c r="D48" s="2"/>
      <c r="E48" s="121"/>
      <c r="F48" s="121"/>
      <c r="G48" s="121"/>
      <c r="H48" s="121"/>
      <c r="I48" s="121"/>
      <c r="J48" s="121"/>
      <c r="K48" s="126"/>
      <c r="L48" s="2"/>
      <c r="M48" s="124"/>
      <c r="N48" s="124"/>
      <c r="O48" s="107"/>
      <c r="P48" s="107"/>
      <c r="Q48" s="107"/>
      <c r="R48" s="124"/>
    </row>
    <row r="49" spans="1:18" x14ac:dyDescent="0.3">
      <c r="A49" s="68">
        <v>42</v>
      </c>
      <c r="B49" s="25"/>
      <c r="C49" s="24" t="s">
        <v>642</v>
      </c>
      <c r="D49" s="2"/>
      <c r="E49" s="121"/>
      <c r="F49" s="121"/>
      <c r="G49" s="121"/>
      <c r="H49" s="121"/>
      <c r="I49" s="121"/>
      <c r="J49" s="121"/>
      <c r="K49" s="126"/>
      <c r="L49" s="2"/>
      <c r="M49" s="124"/>
      <c r="N49" s="124"/>
      <c r="O49" s="107"/>
      <c r="P49" s="107"/>
      <c r="Q49" s="107"/>
      <c r="R49" s="124"/>
    </row>
    <row r="50" spans="1:18" x14ac:dyDescent="0.3">
      <c r="A50" s="68">
        <v>43</v>
      </c>
      <c r="B50" s="25"/>
      <c r="C50" s="24" t="s">
        <v>642</v>
      </c>
      <c r="D50" s="2"/>
      <c r="E50" s="121"/>
      <c r="F50" s="121"/>
      <c r="G50" s="121"/>
      <c r="H50" s="121"/>
      <c r="I50" s="121"/>
      <c r="J50" s="121"/>
      <c r="K50" s="126"/>
      <c r="L50" s="2"/>
      <c r="M50" s="124"/>
      <c r="N50" s="124"/>
      <c r="O50" s="107"/>
      <c r="P50" s="107"/>
      <c r="Q50" s="107"/>
      <c r="R50" s="124"/>
    </row>
    <row r="51" spans="1:18" x14ac:dyDescent="0.3">
      <c r="A51" s="68">
        <v>44</v>
      </c>
      <c r="B51" s="25"/>
      <c r="C51" s="24" t="s">
        <v>642</v>
      </c>
      <c r="D51" s="2"/>
      <c r="E51" s="121"/>
      <c r="F51" s="121"/>
      <c r="G51" s="121"/>
      <c r="H51" s="121"/>
      <c r="I51" s="121"/>
      <c r="J51" s="121"/>
      <c r="K51" s="126"/>
      <c r="L51" s="2"/>
      <c r="M51" s="124"/>
      <c r="N51" s="124"/>
      <c r="O51" s="107"/>
      <c r="P51" s="107"/>
      <c r="Q51" s="107"/>
      <c r="R51" s="124"/>
    </row>
    <row r="52" spans="1:18" x14ac:dyDescent="0.3">
      <c r="A52" s="68">
        <v>45</v>
      </c>
      <c r="B52" s="25"/>
      <c r="C52" s="24" t="s">
        <v>642</v>
      </c>
      <c r="D52" s="2"/>
      <c r="E52" s="121"/>
      <c r="F52" s="121"/>
      <c r="G52" s="121"/>
      <c r="H52" s="121"/>
      <c r="I52" s="121"/>
      <c r="J52" s="121"/>
      <c r="K52" s="126"/>
      <c r="L52" s="2"/>
      <c r="M52" s="124"/>
      <c r="N52" s="124"/>
      <c r="O52" s="107"/>
      <c r="P52" s="107"/>
      <c r="Q52" s="107"/>
      <c r="R52" s="124"/>
    </row>
    <row r="53" spans="1:18" x14ac:dyDescent="0.3">
      <c r="A53" s="68">
        <v>46</v>
      </c>
      <c r="B53" s="25"/>
      <c r="C53" s="24" t="s">
        <v>642</v>
      </c>
      <c r="D53" s="2"/>
      <c r="E53" s="121"/>
      <c r="F53" s="121"/>
      <c r="G53" s="121"/>
      <c r="H53" s="121"/>
      <c r="I53" s="121"/>
      <c r="J53" s="121"/>
      <c r="K53" s="126"/>
      <c r="L53" s="2"/>
      <c r="M53" s="124"/>
      <c r="N53" s="124"/>
      <c r="O53" s="107"/>
      <c r="P53" s="107"/>
      <c r="Q53" s="107"/>
      <c r="R53" s="124"/>
    </row>
    <row r="54" spans="1:18" x14ac:dyDescent="0.3">
      <c r="A54" s="68">
        <v>47</v>
      </c>
      <c r="B54" s="25"/>
      <c r="C54" s="24" t="s">
        <v>642</v>
      </c>
      <c r="D54" s="2"/>
      <c r="E54" s="121"/>
      <c r="F54" s="121"/>
      <c r="G54" s="121"/>
      <c r="H54" s="121"/>
      <c r="I54" s="121"/>
      <c r="J54" s="121"/>
      <c r="K54" s="126"/>
      <c r="L54" s="2"/>
      <c r="M54" s="124"/>
      <c r="N54" s="124"/>
      <c r="O54" s="107"/>
      <c r="P54" s="107"/>
      <c r="Q54" s="107"/>
      <c r="R54" s="124"/>
    </row>
    <row r="55" spans="1:18" x14ac:dyDescent="0.3">
      <c r="A55" s="68">
        <v>48</v>
      </c>
      <c r="B55" s="25"/>
      <c r="C55" s="24" t="s">
        <v>642</v>
      </c>
      <c r="D55" s="2"/>
      <c r="E55" s="121"/>
      <c r="F55" s="121"/>
      <c r="G55" s="121"/>
      <c r="H55" s="121"/>
      <c r="I55" s="121"/>
      <c r="J55" s="121"/>
      <c r="K55" s="126"/>
      <c r="L55" s="2"/>
      <c r="M55" s="124"/>
      <c r="N55" s="124"/>
      <c r="O55" s="107"/>
      <c r="P55" s="107"/>
      <c r="Q55" s="107"/>
      <c r="R55" s="124"/>
    </row>
    <row r="56" spans="1:18" x14ac:dyDescent="0.3">
      <c r="A56" s="68">
        <v>49</v>
      </c>
      <c r="B56" s="25"/>
      <c r="C56" s="24" t="s">
        <v>642</v>
      </c>
      <c r="D56" s="2"/>
      <c r="E56" s="121"/>
      <c r="F56" s="121"/>
      <c r="G56" s="121"/>
      <c r="H56" s="121"/>
      <c r="I56" s="121"/>
      <c r="J56" s="121"/>
      <c r="K56" s="126"/>
      <c r="L56" s="2"/>
      <c r="M56" s="124"/>
      <c r="N56" s="124"/>
      <c r="O56" s="107"/>
      <c r="P56" s="107"/>
      <c r="Q56" s="107"/>
      <c r="R56" s="124"/>
    </row>
    <row r="57" spans="1:18" x14ac:dyDescent="0.3">
      <c r="A57" s="68">
        <v>50</v>
      </c>
      <c r="B57" s="25"/>
      <c r="C57" s="24" t="s">
        <v>642</v>
      </c>
      <c r="D57" s="2"/>
      <c r="E57" s="121"/>
      <c r="F57" s="121"/>
      <c r="G57" s="121"/>
      <c r="H57" s="121"/>
      <c r="I57" s="121"/>
      <c r="J57" s="121"/>
      <c r="K57" s="126"/>
      <c r="L57" s="2"/>
      <c r="M57" s="124"/>
      <c r="N57" s="124"/>
      <c r="O57" s="107"/>
      <c r="P57" s="107"/>
      <c r="Q57" s="107"/>
      <c r="R57" s="124"/>
    </row>
    <row r="58" spans="1:18" x14ac:dyDescent="0.3">
      <c r="A58" s="68">
        <v>51</v>
      </c>
      <c r="B58" s="25"/>
      <c r="C58" s="24" t="s">
        <v>642</v>
      </c>
      <c r="D58" s="2"/>
      <c r="E58" s="121"/>
      <c r="F58" s="121"/>
      <c r="G58" s="121"/>
      <c r="H58" s="121"/>
      <c r="I58" s="121"/>
      <c r="J58" s="121"/>
      <c r="K58" s="126"/>
      <c r="L58" s="2"/>
      <c r="M58" s="124"/>
      <c r="N58" s="124"/>
      <c r="O58" s="107"/>
      <c r="P58" s="107"/>
      <c r="Q58" s="107"/>
      <c r="R58" s="124"/>
    </row>
    <row r="59" spans="1:18" x14ac:dyDescent="0.3">
      <c r="A59" s="68">
        <v>52</v>
      </c>
      <c r="B59" s="25"/>
      <c r="C59" s="24" t="s">
        <v>642</v>
      </c>
      <c r="D59" s="2"/>
      <c r="E59" s="121"/>
      <c r="F59" s="121"/>
      <c r="G59" s="121"/>
      <c r="H59" s="121"/>
      <c r="I59" s="121"/>
      <c r="J59" s="121"/>
      <c r="K59" s="126"/>
      <c r="L59" s="2"/>
      <c r="M59" s="124"/>
      <c r="N59" s="124"/>
      <c r="O59" s="107"/>
      <c r="P59" s="107"/>
      <c r="Q59" s="107"/>
      <c r="R59" s="124"/>
    </row>
    <row r="60" spans="1:18" x14ac:dyDescent="0.3">
      <c r="A60" s="68">
        <v>53</v>
      </c>
      <c r="B60" s="25"/>
      <c r="C60" s="24" t="s">
        <v>642</v>
      </c>
      <c r="D60" s="2"/>
      <c r="E60" s="121"/>
      <c r="F60" s="121"/>
      <c r="G60" s="121"/>
      <c r="H60" s="121"/>
      <c r="I60" s="121"/>
      <c r="J60" s="121"/>
      <c r="K60" s="126"/>
      <c r="L60" s="2"/>
      <c r="M60" s="124"/>
      <c r="N60" s="124"/>
      <c r="O60" s="107"/>
      <c r="P60" s="107"/>
      <c r="Q60" s="107"/>
      <c r="R60" s="124"/>
    </row>
    <row r="61" spans="1:18" x14ac:dyDescent="0.3">
      <c r="A61" s="68">
        <v>54</v>
      </c>
      <c r="B61" s="25"/>
      <c r="C61" s="24" t="s">
        <v>642</v>
      </c>
      <c r="D61" s="2"/>
      <c r="E61" s="121"/>
      <c r="F61" s="121"/>
      <c r="G61" s="121"/>
      <c r="H61" s="121"/>
      <c r="I61" s="121"/>
      <c r="J61" s="121"/>
      <c r="K61" s="126"/>
      <c r="L61" s="2"/>
      <c r="M61" s="124"/>
      <c r="N61" s="124"/>
      <c r="O61" s="107"/>
      <c r="P61" s="107"/>
      <c r="Q61" s="107"/>
      <c r="R61" s="124"/>
    </row>
    <row r="62" spans="1:18" x14ac:dyDescent="0.3">
      <c r="A62" s="68">
        <v>55</v>
      </c>
      <c r="B62" s="25"/>
      <c r="C62" s="24" t="s">
        <v>642</v>
      </c>
      <c r="D62" s="2"/>
      <c r="E62" s="121"/>
      <c r="F62" s="121"/>
      <c r="G62" s="121"/>
      <c r="H62" s="121"/>
      <c r="I62" s="121"/>
      <c r="J62" s="121"/>
      <c r="K62" s="126"/>
      <c r="L62" s="2"/>
      <c r="M62" s="124"/>
      <c r="N62" s="124"/>
      <c r="O62" s="107"/>
      <c r="P62" s="107"/>
      <c r="Q62" s="107"/>
      <c r="R62" s="124"/>
    </row>
    <row r="63" spans="1:18" x14ac:dyDescent="0.3">
      <c r="A63" s="68">
        <v>56</v>
      </c>
      <c r="B63" s="25"/>
      <c r="C63" s="24" t="s">
        <v>642</v>
      </c>
      <c r="D63" s="2"/>
      <c r="E63" s="121"/>
      <c r="F63" s="121"/>
      <c r="G63" s="121"/>
      <c r="H63" s="121"/>
      <c r="I63" s="121"/>
      <c r="J63" s="121"/>
      <c r="K63" s="126"/>
      <c r="L63" s="2"/>
      <c r="M63" s="124"/>
      <c r="N63" s="124"/>
      <c r="O63" s="107"/>
      <c r="P63" s="107"/>
      <c r="Q63" s="107"/>
      <c r="R63" s="124"/>
    </row>
    <row r="64" spans="1:18" x14ac:dyDescent="0.3">
      <c r="A64" s="68">
        <v>57</v>
      </c>
      <c r="B64" s="25"/>
      <c r="C64" s="24" t="s">
        <v>642</v>
      </c>
      <c r="D64" s="2"/>
      <c r="E64" s="121"/>
      <c r="F64" s="121"/>
      <c r="G64" s="121"/>
      <c r="H64" s="121"/>
      <c r="I64" s="121"/>
      <c r="J64" s="121"/>
      <c r="K64" s="126"/>
      <c r="L64" s="2"/>
      <c r="M64" s="124"/>
      <c r="N64" s="124"/>
      <c r="O64" s="107"/>
      <c r="P64" s="107"/>
      <c r="Q64" s="107"/>
      <c r="R64" s="124"/>
    </row>
    <row r="65" spans="1:18" x14ac:dyDescent="0.3">
      <c r="A65" s="68">
        <v>58</v>
      </c>
      <c r="B65" s="25"/>
      <c r="C65" s="24" t="s">
        <v>642</v>
      </c>
      <c r="D65" s="2"/>
      <c r="E65" s="121"/>
      <c r="F65" s="121"/>
      <c r="G65" s="121"/>
      <c r="H65" s="121"/>
      <c r="I65" s="121"/>
      <c r="J65" s="121"/>
      <c r="K65" s="126"/>
      <c r="L65" s="2"/>
      <c r="M65" s="124"/>
      <c r="N65" s="124"/>
      <c r="O65" s="107"/>
      <c r="P65" s="107"/>
      <c r="Q65" s="107"/>
      <c r="R65" s="124"/>
    </row>
    <row r="66" spans="1:18" x14ac:dyDescent="0.3">
      <c r="A66" s="68">
        <v>59</v>
      </c>
      <c r="B66" s="25"/>
      <c r="C66" s="24" t="s">
        <v>642</v>
      </c>
      <c r="D66" s="2"/>
      <c r="E66" s="121"/>
      <c r="F66" s="121"/>
      <c r="G66" s="121"/>
      <c r="H66" s="121"/>
      <c r="I66" s="121"/>
      <c r="J66" s="121"/>
      <c r="K66" s="126"/>
      <c r="L66" s="2"/>
      <c r="M66" s="124"/>
      <c r="N66" s="124"/>
      <c r="O66" s="107"/>
      <c r="P66" s="107"/>
      <c r="Q66" s="107"/>
      <c r="R66" s="124"/>
    </row>
    <row r="67" spans="1:18" x14ac:dyDescent="0.3">
      <c r="A67" s="68">
        <v>60</v>
      </c>
      <c r="B67" s="25"/>
      <c r="C67" s="24" t="s">
        <v>642</v>
      </c>
      <c r="D67" s="2"/>
      <c r="E67" s="121"/>
      <c r="F67" s="121"/>
      <c r="G67" s="121"/>
      <c r="H67" s="121"/>
      <c r="I67" s="121"/>
      <c r="J67" s="121"/>
      <c r="K67" s="126"/>
      <c r="L67" s="2"/>
      <c r="M67" s="124"/>
      <c r="N67" s="124"/>
      <c r="O67" s="107"/>
      <c r="P67" s="107"/>
      <c r="Q67" s="107"/>
      <c r="R67" s="124"/>
    </row>
    <row r="68" spans="1:18" x14ac:dyDescent="0.3">
      <c r="A68" s="68">
        <v>61</v>
      </c>
      <c r="B68" s="25"/>
      <c r="C68" s="24" t="s">
        <v>642</v>
      </c>
      <c r="D68" s="2"/>
      <c r="E68" s="121"/>
      <c r="F68" s="121"/>
      <c r="G68" s="121"/>
      <c r="H68" s="121"/>
      <c r="I68" s="121"/>
      <c r="J68" s="121"/>
      <c r="K68" s="126"/>
      <c r="L68" s="2"/>
      <c r="M68" s="124"/>
      <c r="N68" s="124"/>
      <c r="O68" s="107"/>
      <c r="P68" s="107"/>
      <c r="Q68" s="107"/>
      <c r="R68" s="124"/>
    </row>
    <row r="69" spans="1:18" x14ac:dyDescent="0.3">
      <c r="A69" s="68">
        <v>62</v>
      </c>
      <c r="B69" s="25"/>
      <c r="C69" s="24" t="s">
        <v>642</v>
      </c>
      <c r="D69" s="2"/>
      <c r="E69" s="121"/>
      <c r="F69" s="121"/>
      <c r="G69" s="121"/>
      <c r="H69" s="121"/>
      <c r="I69" s="121"/>
      <c r="J69" s="121"/>
      <c r="K69" s="126"/>
      <c r="L69" s="2"/>
      <c r="M69" s="124"/>
      <c r="N69" s="124"/>
      <c r="O69" s="107"/>
      <c r="P69" s="107"/>
      <c r="Q69" s="107"/>
      <c r="R69" s="124"/>
    </row>
    <row r="70" spans="1:18" x14ac:dyDescent="0.3">
      <c r="A70" s="68">
        <v>63</v>
      </c>
      <c r="B70" s="25"/>
      <c r="C70" s="24" t="s">
        <v>642</v>
      </c>
      <c r="D70" s="2"/>
      <c r="E70" s="121"/>
      <c r="F70" s="121"/>
      <c r="G70" s="121"/>
      <c r="H70" s="121"/>
      <c r="I70" s="121"/>
      <c r="J70" s="121"/>
      <c r="K70" s="126"/>
      <c r="L70" s="2"/>
      <c r="M70" s="124"/>
      <c r="N70" s="124"/>
      <c r="O70" s="107"/>
      <c r="P70" s="107"/>
      <c r="Q70" s="107"/>
      <c r="R70" s="124"/>
    </row>
    <row r="71" spans="1:18" x14ac:dyDescent="0.3">
      <c r="A71" s="68">
        <v>64</v>
      </c>
      <c r="B71" s="25"/>
      <c r="C71" s="24" t="s">
        <v>642</v>
      </c>
      <c r="D71" s="2"/>
      <c r="E71" s="121"/>
      <c r="F71" s="121"/>
      <c r="G71" s="121"/>
      <c r="H71" s="121"/>
      <c r="I71" s="121"/>
      <c r="J71" s="121"/>
      <c r="K71" s="126"/>
      <c r="L71" s="2"/>
      <c r="M71" s="124"/>
      <c r="N71" s="124"/>
      <c r="O71" s="107"/>
      <c r="P71" s="107"/>
      <c r="Q71" s="107"/>
      <c r="R71" s="124"/>
    </row>
    <row r="72" spans="1:18" x14ac:dyDescent="0.3">
      <c r="A72" s="68">
        <v>65</v>
      </c>
      <c r="B72" s="25"/>
      <c r="C72" s="24" t="s">
        <v>642</v>
      </c>
      <c r="D72" s="2"/>
      <c r="E72" s="121"/>
      <c r="F72" s="121"/>
      <c r="G72" s="121"/>
      <c r="H72" s="121"/>
      <c r="I72" s="121"/>
      <c r="J72" s="121"/>
      <c r="K72" s="126"/>
      <c r="L72" s="2"/>
      <c r="M72" s="124"/>
      <c r="N72" s="124"/>
      <c r="O72" s="107"/>
      <c r="P72" s="107"/>
      <c r="Q72" s="107"/>
      <c r="R72" s="124"/>
    </row>
    <row r="73" spans="1:18" x14ac:dyDescent="0.3">
      <c r="A73" s="68">
        <v>66</v>
      </c>
      <c r="B73" s="25"/>
      <c r="C73" s="24" t="s">
        <v>642</v>
      </c>
      <c r="D73" s="2"/>
      <c r="E73" s="121"/>
      <c r="F73" s="121"/>
      <c r="G73" s="121"/>
      <c r="H73" s="121"/>
      <c r="I73" s="121"/>
      <c r="J73" s="121"/>
      <c r="K73" s="126"/>
      <c r="L73" s="2"/>
      <c r="M73" s="124"/>
      <c r="N73" s="124"/>
      <c r="O73" s="107"/>
      <c r="P73" s="107"/>
      <c r="Q73" s="107"/>
      <c r="R73" s="124"/>
    </row>
    <row r="74" spans="1:18" x14ac:dyDescent="0.3">
      <c r="A74" s="68">
        <v>67</v>
      </c>
      <c r="B74" s="25"/>
      <c r="C74" s="24" t="s">
        <v>642</v>
      </c>
      <c r="D74" s="2"/>
      <c r="E74" s="121"/>
      <c r="F74" s="121"/>
      <c r="G74" s="121"/>
      <c r="H74" s="121"/>
      <c r="I74" s="121"/>
      <c r="J74" s="121"/>
      <c r="K74" s="126"/>
      <c r="L74" s="2"/>
      <c r="M74" s="124"/>
      <c r="N74" s="124"/>
      <c r="O74" s="107"/>
      <c r="P74" s="107"/>
      <c r="Q74" s="107"/>
      <c r="R74" s="124"/>
    </row>
    <row r="75" spans="1:18" x14ac:dyDescent="0.3">
      <c r="A75" s="68">
        <v>68</v>
      </c>
      <c r="B75" s="25"/>
      <c r="C75" s="24" t="s">
        <v>642</v>
      </c>
      <c r="D75" s="2"/>
      <c r="E75" s="121"/>
      <c r="F75" s="121"/>
      <c r="G75" s="121"/>
      <c r="H75" s="121"/>
      <c r="I75" s="121"/>
      <c r="J75" s="121"/>
      <c r="K75" s="126"/>
      <c r="L75" s="2"/>
      <c r="M75" s="124"/>
      <c r="N75" s="124"/>
      <c r="O75" s="107"/>
      <c r="P75" s="107"/>
      <c r="Q75" s="107"/>
      <c r="R75" s="124"/>
    </row>
    <row r="76" spans="1:18" x14ac:dyDescent="0.3">
      <c r="A76" s="68">
        <v>69</v>
      </c>
      <c r="B76" s="25"/>
      <c r="C76" s="24" t="s">
        <v>642</v>
      </c>
      <c r="D76" s="2"/>
      <c r="E76" s="121"/>
      <c r="F76" s="121"/>
      <c r="G76" s="121"/>
      <c r="H76" s="121"/>
      <c r="I76" s="121"/>
      <c r="J76" s="121"/>
      <c r="K76" s="126"/>
      <c r="L76" s="2"/>
      <c r="M76" s="124"/>
      <c r="N76" s="124"/>
      <c r="O76" s="107"/>
      <c r="P76" s="107"/>
      <c r="Q76" s="107"/>
      <c r="R76" s="124"/>
    </row>
    <row r="77" spans="1:18" x14ac:dyDescent="0.3">
      <c r="A77" s="68">
        <v>70</v>
      </c>
      <c r="B77" s="25"/>
      <c r="C77" s="24" t="s">
        <v>642</v>
      </c>
      <c r="D77" s="2"/>
      <c r="E77" s="121"/>
      <c r="F77" s="121"/>
      <c r="G77" s="121"/>
      <c r="H77" s="121"/>
      <c r="I77" s="121"/>
      <c r="J77" s="121"/>
      <c r="K77" s="126"/>
      <c r="L77" s="2"/>
      <c r="M77" s="124"/>
      <c r="N77" s="124"/>
      <c r="O77" s="107"/>
      <c r="P77" s="107"/>
      <c r="Q77" s="107"/>
      <c r="R77" s="124"/>
    </row>
    <row r="78" spans="1:18" x14ac:dyDescent="0.3">
      <c r="A78" s="68">
        <v>71</v>
      </c>
      <c r="B78" s="25"/>
      <c r="C78" s="24" t="s">
        <v>642</v>
      </c>
      <c r="D78" s="2"/>
      <c r="E78" s="121"/>
      <c r="F78" s="121"/>
      <c r="G78" s="121"/>
      <c r="H78" s="121"/>
      <c r="I78" s="121"/>
      <c r="J78" s="121"/>
      <c r="K78" s="126"/>
      <c r="L78" s="2"/>
      <c r="M78" s="124"/>
      <c r="N78" s="124"/>
      <c r="O78" s="107"/>
      <c r="P78" s="107"/>
      <c r="Q78" s="107"/>
      <c r="R78" s="124"/>
    </row>
    <row r="79" spans="1:18" x14ac:dyDescent="0.3">
      <c r="A79" s="68">
        <v>72</v>
      </c>
      <c r="B79" s="25"/>
      <c r="C79" s="24" t="s">
        <v>642</v>
      </c>
      <c r="D79" s="2"/>
      <c r="E79" s="121"/>
      <c r="F79" s="121"/>
      <c r="G79" s="121"/>
      <c r="H79" s="121"/>
      <c r="I79" s="121"/>
      <c r="J79" s="121"/>
      <c r="K79" s="126"/>
      <c r="L79" s="2"/>
      <c r="M79" s="124"/>
      <c r="N79" s="124"/>
      <c r="O79" s="107"/>
      <c r="P79" s="107"/>
      <c r="Q79" s="107"/>
      <c r="R79" s="124"/>
    </row>
    <row r="80" spans="1:18" x14ac:dyDescent="0.3">
      <c r="A80" s="68">
        <v>73</v>
      </c>
      <c r="B80" s="25"/>
      <c r="C80" s="24" t="s">
        <v>642</v>
      </c>
      <c r="D80" s="2"/>
      <c r="E80" s="121"/>
      <c r="F80" s="121"/>
      <c r="G80" s="121"/>
      <c r="H80" s="121"/>
      <c r="I80" s="121"/>
      <c r="J80" s="121"/>
      <c r="K80" s="126"/>
      <c r="L80" s="2"/>
      <c r="M80" s="124"/>
      <c r="N80" s="124"/>
      <c r="O80" s="107"/>
      <c r="P80" s="107"/>
      <c r="Q80" s="107"/>
      <c r="R80" s="124"/>
    </row>
    <row r="81" spans="1:18" x14ac:dyDescent="0.3">
      <c r="A81" s="68">
        <v>74</v>
      </c>
      <c r="B81" s="25"/>
      <c r="C81" s="24" t="s">
        <v>642</v>
      </c>
      <c r="D81" s="2"/>
      <c r="E81" s="121"/>
      <c r="F81" s="121"/>
      <c r="G81" s="121"/>
      <c r="H81" s="121"/>
      <c r="I81" s="121"/>
      <c r="J81" s="121"/>
      <c r="K81" s="126"/>
      <c r="L81" s="2"/>
      <c r="M81" s="124"/>
      <c r="N81" s="124"/>
      <c r="O81" s="107"/>
      <c r="P81" s="107"/>
      <c r="Q81" s="107"/>
      <c r="R81" s="124"/>
    </row>
    <row r="82" spans="1:18" x14ac:dyDescent="0.3">
      <c r="A82" s="68">
        <v>75</v>
      </c>
      <c r="B82" s="25"/>
      <c r="C82" s="24" t="s">
        <v>642</v>
      </c>
      <c r="D82" s="2"/>
      <c r="E82" s="121"/>
      <c r="F82" s="121"/>
      <c r="G82" s="121"/>
      <c r="H82" s="121"/>
      <c r="I82" s="121"/>
      <c r="J82" s="121"/>
      <c r="K82" s="126"/>
      <c r="L82" s="2"/>
      <c r="M82" s="124"/>
      <c r="N82" s="124"/>
      <c r="O82" s="107"/>
      <c r="P82" s="107"/>
      <c r="Q82" s="107"/>
      <c r="R82" s="124"/>
    </row>
    <row r="83" spans="1:18" x14ac:dyDescent="0.3">
      <c r="A83" s="68">
        <v>76</v>
      </c>
      <c r="B83" s="25"/>
      <c r="C83" s="24" t="s">
        <v>642</v>
      </c>
      <c r="D83" s="2"/>
      <c r="E83" s="121"/>
      <c r="F83" s="121"/>
      <c r="G83" s="121"/>
      <c r="H83" s="121"/>
      <c r="I83" s="121"/>
      <c r="J83" s="121"/>
      <c r="K83" s="126"/>
      <c r="L83" s="2"/>
      <c r="M83" s="124"/>
      <c r="N83" s="124"/>
      <c r="O83" s="107"/>
      <c r="P83" s="107"/>
      <c r="Q83" s="107"/>
      <c r="R83" s="124"/>
    </row>
    <row r="84" spans="1:18" x14ac:dyDescent="0.3">
      <c r="A84" s="68">
        <v>77</v>
      </c>
      <c r="B84" s="25"/>
      <c r="C84" s="24" t="s">
        <v>642</v>
      </c>
      <c r="D84" s="2"/>
      <c r="E84" s="121"/>
      <c r="F84" s="121"/>
      <c r="G84" s="121"/>
      <c r="H84" s="121"/>
      <c r="I84" s="121"/>
      <c r="J84" s="121"/>
      <c r="K84" s="126"/>
      <c r="L84" s="2"/>
      <c r="M84" s="124"/>
      <c r="N84" s="124"/>
      <c r="O84" s="107"/>
      <c r="P84" s="107"/>
      <c r="Q84" s="107"/>
      <c r="R84" s="124"/>
    </row>
    <row r="85" spans="1:18" x14ac:dyDescent="0.3">
      <c r="A85" s="68">
        <v>78</v>
      </c>
      <c r="B85" s="25"/>
      <c r="C85" s="24" t="s">
        <v>642</v>
      </c>
      <c r="D85" s="2"/>
      <c r="E85" s="121"/>
      <c r="F85" s="121"/>
      <c r="G85" s="121"/>
      <c r="H85" s="121"/>
      <c r="I85" s="121"/>
      <c r="J85" s="121"/>
      <c r="K85" s="126"/>
      <c r="L85" s="2"/>
      <c r="M85" s="124"/>
      <c r="N85" s="124"/>
      <c r="O85" s="107"/>
      <c r="P85" s="107"/>
      <c r="Q85" s="107"/>
      <c r="R85" s="124"/>
    </row>
    <row r="86" spans="1:18" x14ac:dyDescent="0.3">
      <c r="A86" s="68">
        <v>79</v>
      </c>
      <c r="B86" s="25"/>
      <c r="C86" s="24" t="s">
        <v>642</v>
      </c>
      <c r="D86" s="2"/>
      <c r="E86" s="121"/>
      <c r="F86" s="121"/>
      <c r="G86" s="121"/>
      <c r="H86" s="121"/>
      <c r="I86" s="121"/>
      <c r="J86" s="121"/>
      <c r="K86" s="126"/>
      <c r="L86" s="2"/>
      <c r="M86" s="124"/>
      <c r="N86" s="124"/>
      <c r="O86" s="107"/>
      <c r="P86" s="107"/>
      <c r="Q86" s="107"/>
      <c r="R86" s="124"/>
    </row>
    <row r="87" spans="1:18" x14ac:dyDescent="0.3">
      <c r="A87" s="68">
        <v>80</v>
      </c>
      <c r="B87" s="25"/>
      <c r="C87" s="24" t="s">
        <v>642</v>
      </c>
      <c r="D87" s="2"/>
      <c r="E87" s="121"/>
      <c r="F87" s="121"/>
      <c r="G87" s="121"/>
      <c r="H87" s="121"/>
      <c r="I87" s="121"/>
      <c r="J87" s="121"/>
      <c r="K87" s="126"/>
      <c r="L87" s="2"/>
      <c r="M87" s="124"/>
      <c r="N87" s="124"/>
      <c r="O87" s="107"/>
      <c r="P87" s="107"/>
      <c r="Q87" s="107"/>
      <c r="R87" s="124"/>
    </row>
    <row r="88" spans="1:18" x14ac:dyDescent="0.3">
      <c r="A88" s="68">
        <v>81</v>
      </c>
      <c r="B88" s="25"/>
      <c r="C88" s="24" t="s">
        <v>642</v>
      </c>
      <c r="D88" s="2"/>
      <c r="E88" s="121"/>
      <c r="F88" s="121"/>
      <c r="G88" s="121"/>
      <c r="H88" s="121"/>
      <c r="I88" s="121"/>
      <c r="J88" s="121"/>
      <c r="K88" s="126"/>
      <c r="L88" s="2"/>
      <c r="M88" s="124"/>
      <c r="N88" s="124"/>
      <c r="O88" s="107"/>
      <c r="P88" s="107"/>
      <c r="Q88" s="107"/>
      <c r="R88" s="124"/>
    </row>
    <row r="89" spans="1:18" x14ac:dyDescent="0.3">
      <c r="A89" s="68">
        <v>82</v>
      </c>
      <c r="B89" s="25"/>
      <c r="C89" s="24" t="s">
        <v>642</v>
      </c>
      <c r="D89" s="2"/>
      <c r="E89" s="121"/>
      <c r="F89" s="121"/>
      <c r="G89" s="121"/>
      <c r="H89" s="121"/>
      <c r="I89" s="121"/>
      <c r="J89" s="121"/>
      <c r="K89" s="126"/>
      <c r="L89" s="2"/>
      <c r="M89" s="124"/>
      <c r="N89" s="124"/>
      <c r="O89" s="107"/>
      <c r="P89" s="107"/>
      <c r="Q89" s="107"/>
      <c r="R89" s="124"/>
    </row>
    <row r="90" spans="1:18" x14ac:dyDescent="0.3">
      <c r="A90" s="68">
        <v>83</v>
      </c>
      <c r="B90" s="25"/>
      <c r="C90" s="24" t="s">
        <v>642</v>
      </c>
      <c r="D90" s="2"/>
      <c r="E90" s="121"/>
      <c r="F90" s="121"/>
      <c r="G90" s="121"/>
      <c r="H90" s="121"/>
      <c r="I90" s="121"/>
      <c r="J90" s="121"/>
      <c r="K90" s="126"/>
      <c r="L90" s="2"/>
      <c r="M90" s="124"/>
      <c r="N90" s="124"/>
      <c r="O90" s="107"/>
      <c r="P90" s="107"/>
      <c r="Q90" s="107"/>
      <c r="R90" s="124"/>
    </row>
    <row r="91" spans="1:18" x14ac:dyDescent="0.3">
      <c r="A91" s="68">
        <v>84</v>
      </c>
      <c r="B91" s="25"/>
      <c r="C91" s="24" t="s">
        <v>642</v>
      </c>
      <c r="D91" s="2"/>
      <c r="E91" s="121"/>
      <c r="F91" s="121"/>
      <c r="G91" s="121"/>
      <c r="H91" s="121"/>
      <c r="I91" s="121"/>
      <c r="J91" s="121"/>
      <c r="K91" s="126"/>
      <c r="L91" s="2"/>
      <c r="M91" s="124"/>
      <c r="N91" s="124"/>
      <c r="O91" s="107"/>
      <c r="P91" s="107"/>
      <c r="Q91" s="107"/>
      <c r="R91" s="124"/>
    </row>
    <row r="92" spans="1:18" x14ac:dyDescent="0.3">
      <c r="A92" s="68">
        <v>85</v>
      </c>
      <c r="B92" s="25"/>
      <c r="C92" s="24" t="s">
        <v>642</v>
      </c>
      <c r="D92" s="2"/>
      <c r="E92" s="121"/>
      <c r="F92" s="121"/>
      <c r="G92" s="121"/>
      <c r="H92" s="121"/>
      <c r="I92" s="121"/>
      <c r="J92" s="121"/>
      <c r="K92" s="126"/>
      <c r="L92" s="2"/>
      <c r="M92" s="124"/>
      <c r="N92" s="124"/>
      <c r="O92" s="107"/>
      <c r="P92" s="107"/>
      <c r="Q92" s="107"/>
      <c r="R92" s="124"/>
    </row>
    <row r="93" spans="1:18" x14ac:dyDescent="0.3">
      <c r="A93" s="68">
        <v>86</v>
      </c>
      <c r="B93" s="25"/>
      <c r="C93" s="24" t="s">
        <v>642</v>
      </c>
      <c r="D93" s="2"/>
      <c r="E93" s="121"/>
      <c r="F93" s="121"/>
      <c r="G93" s="121"/>
      <c r="H93" s="121"/>
      <c r="I93" s="121"/>
      <c r="J93" s="121"/>
      <c r="K93" s="126"/>
      <c r="L93" s="2"/>
      <c r="M93" s="124"/>
      <c r="N93" s="124"/>
      <c r="O93" s="107"/>
      <c r="P93" s="107"/>
      <c r="Q93" s="107"/>
      <c r="R93" s="124"/>
    </row>
    <row r="94" spans="1:18" x14ac:dyDescent="0.3">
      <c r="A94" s="68">
        <v>87</v>
      </c>
      <c r="B94" s="25"/>
      <c r="C94" s="24" t="s">
        <v>642</v>
      </c>
      <c r="D94" s="2"/>
      <c r="E94" s="121"/>
      <c r="F94" s="121"/>
      <c r="G94" s="121"/>
      <c r="H94" s="121"/>
      <c r="I94" s="121"/>
      <c r="J94" s="121"/>
      <c r="K94" s="126"/>
      <c r="L94" s="2"/>
      <c r="M94" s="124"/>
      <c r="N94" s="124"/>
      <c r="O94" s="107"/>
      <c r="P94" s="107"/>
      <c r="Q94" s="107"/>
      <c r="R94" s="124"/>
    </row>
    <row r="95" spans="1:18" x14ac:dyDescent="0.3">
      <c r="A95" s="68">
        <v>88</v>
      </c>
      <c r="B95" s="25"/>
      <c r="C95" s="24" t="s">
        <v>642</v>
      </c>
      <c r="D95" s="2"/>
      <c r="E95" s="121"/>
      <c r="F95" s="121"/>
      <c r="G95" s="121"/>
      <c r="H95" s="121"/>
      <c r="I95" s="121"/>
      <c r="J95" s="121"/>
      <c r="K95" s="126"/>
      <c r="L95" s="2"/>
      <c r="M95" s="124"/>
      <c r="N95" s="124"/>
      <c r="O95" s="107"/>
      <c r="P95" s="107"/>
      <c r="Q95" s="107"/>
      <c r="R95" s="124"/>
    </row>
    <row r="96" spans="1:18" x14ac:dyDescent="0.3">
      <c r="A96" s="68">
        <v>89</v>
      </c>
      <c r="B96" s="25"/>
      <c r="C96" s="24" t="s">
        <v>642</v>
      </c>
      <c r="D96" s="2"/>
      <c r="E96" s="121"/>
      <c r="F96" s="121"/>
      <c r="G96" s="121"/>
      <c r="H96" s="121"/>
      <c r="I96" s="121"/>
      <c r="J96" s="121"/>
      <c r="K96" s="126"/>
      <c r="L96" s="2"/>
      <c r="M96" s="124"/>
      <c r="N96" s="124"/>
      <c r="O96" s="107"/>
      <c r="P96" s="107"/>
      <c r="Q96" s="107"/>
      <c r="R96" s="124"/>
    </row>
    <row r="97" spans="1:18" x14ac:dyDescent="0.3">
      <c r="A97" s="68">
        <v>90</v>
      </c>
      <c r="B97" s="25"/>
      <c r="C97" s="24" t="s">
        <v>642</v>
      </c>
      <c r="D97" s="2"/>
      <c r="E97" s="121"/>
      <c r="F97" s="121"/>
      <c r="G97" s="121"/>
      <c r="H97" s="121"/>
      <c r="I97" s="121"/>
      <c r="J97" s="121"/>
      <c r="K97" s="126"/>
      <c r="L97" s="2"/>
      <c r="M97" s="124"/>
      <c r="N97" s="124"/>
      <c r="O97" s="107"/>
      <c r="P97" s="107"/>
      <c r="Q97" s="107"/>
      <c r="R97" s="124"/>
    </row>
    <row r="98" spans="1:18" x14ac:dyDescent="0.3">
      <c r="A98" s="68">
        <v>91</v>
      </c>
      <c r="B98" s="25"/>
      <c r="C98" s="24" t="s">
        <v>642</v>
      </c>
      <c r="D98" s="2"/>
      <c r="E98" s="121"/>
      <c r="F98" s="121"/>
      <c r="G98" s="121"/>
      <c r="H98" s="121"/>
      <c r="I98" s="121"/>
      <c r="J98" s="121"/>
      <c r="K98" s="126"/>
      <c r="L98" s="2"/>
      <c r="M98" s="124"/>
      <c r="N98" s="124"/>
      <c r="O98" s="107"/>
      <c r="P98" s="107"/>
      <c r="Q98" s="107"/>
      <c r="R98" s="124"/>
    </row>
    <row r="99" spans="1:18" x14ac:dyDescent="0.3">
      <c r="A99" s="68">
        <v>92</v>
      </c>
      <c r="B99" s="25"/>
      <c r="C99" s="24" t="s">
        <v>642</v>
      </c>
      <c r="D99" s="2"/>
      <c r="E99" s="121"/>
      <c r="F99" s="121"/>
      <c r="G99" s="121"/>
      <c r="H99" s="121"/>
      <c r="I99" s="121"/>
      <c r="J99" s="121"/>
      <c r="K99" s="126"/>
      <c r="L99" s="2"/>
      <c r="M99" s="124"/>
      <c r="N99" s="124"/>
      <c r="O99" s="107"/>
      <c r="P99" s="107"/>
      <c r="Q99" s="107"/>
      <c r="R99" s="124"/>
    </row>
    <row r="100" spans="1:18" x14ac:dyDescent="0.3">
      <c r="A100" s="68">
        <v>93</v>
      </c>
      <c r="B100" s="25"/>
      <c r="C100" s="24" t="s">
        <v>642</v>
      </c>
      <c r="D100" s="2"/>
      <c r="E100" s="121"/>
      <c r="F100" s="121"/>
      <c r="G100" s="121"/>
      <c r="H100" s="121"/>
      <c r="I100" s="121"/>
      <c r="J100" s="121"/>
      <c r="K100" s="126"/>
      <c r="L100" s="2"/>
      <c r="M100" s="124"/>
      <c r="N100" s="124"/>
      <c r="O100" s="107"/>
      <c r="P100" s="107"/>
      <c r="Q100" s="107"/>
      <c r="R100" s="124"/>
    </row>
    <row r="101" spans="1:18" x14ac:dyDescent="0.3">
      <c r="A101" s="68">
        <v>94</v>
      </c>
      <c r="B101" s="25"/>
      <c r="C101" s="24" t="s">
        <v>642</v>
      </c>
      <c r="D101" s="2"/>
      <c r="E101" s="121"/>
      <c r="F101" s="121"/>
      <c r="G101" s="121"/>
      <c r="H101" s="121"/>
      <c r="I101" s="121"/>
      <c r="J101" s="121"/>
      <c r="K101" s="126"/>
      <c r="L101" s="2"/>
      <c r="M101" s="124"/>
      <c r="N101" s="124"/>
      <c r="O101" s="107"/>
      <c r="P101" s="107"/>
      <c r="Q101" s="107"/>
      <c r="R101" s="124"/>
    </row>
    <row r="102" spans="1:18" x14ac:dyDescent="0.3">
      <c r="A102" s="68">
        <v>95</v>
      </c>
      <c r="B102" s="25"/>
      <c r="C102" s="24" t="s">
        <v>642</v>
      </c>
      <c r="D102" s="2"/>
      <c r="E102" s="121"/>
      <c r="F102" s="121"/>
      <c r="G102" s="121"/>
      <c r="H102" s="121"/>
      <c r="I102" s="121"/>
      <c r="J102" s="121"/>
      <c r="K102" s="126"/>
      <c r="L102" s="2"/>
      <c r="M102" s="124"/>
      <c r="N102" s="124"/>
      <c r="O102" s="107"/>
      <c r="P102" s="107"/>
      <c r="Q102" s="107"/>
      <c r="R102" s="124"/>
    </row>
    <row r="103" spans="1:18" x14ac:dyDescent="0.3">
      <c r="A103" s="68">
        <v>96</v>
      </c>
      <c r="B103" s="25"/>
      <c r="C103" s="24" t="s">
        <v>642</v>
      </c>
      <c r="D103" s="2"/>
      <c r="E103" s="121"/>
      <c r="F103" s="121"/>
      <c r="G103" s="121"/>
      <c r="H103" s="121"/>
      <c r="I103" s="121"/>
      <c r="J103" s="121"/>
      <c r="K103" s="126"/>
      <c r="L103" s="2"/>
      <c r="M103" s="124"/>
      <c r="N103" s="124"/>
      <c r="O103" s="107"/>
      <c r="P103" s="107"/>
      <c r="Q103" s="107"/>
      <c r="R103" s="124"/>
    </row>
    <row r="104" spans="1:18" x14ac:dyDescent="0.3">
      <c r="A104" s="68">
        <v>97</v>
      </c>
      <c r="B104" s="25"/>
      <c r="C104" s="24" t="s">
        <v>642</v>
      </c>
      <c r="D104" s="2"/>
      <c r="E104" s="121"/>
      <c r="F104" s="121"/>
      <c r="G104" s="121"/>
      <c r="H104" s="121"/>
      <c r="I104" s="121"/>
      <c r="J104" s="121"/>
      <c r="K104" s="126"/>
      <c r="L104" s="2"/>
      <c r="M104" s="124"/>
      <c r="N104" s="124"/>
      <c r="O104" s="107"/>
      <c r="P104" s="107"/>
      <c r="Q104" s="107"/>
      <c r="R104" s="124"/>
    </row>
    <row r="105" spans="1:18" x14ac:dyDescent="0.3">
      <c r="A105" s="68">
        <v>98</v>
      </c>
      <c r="B105" s="25"/>
      <c r="C105" s="24" t="s">
        <v>642</v>
      </c>
      <c r="D105" s="2"/>
      <c r="E105" s="121"/>
      <c r="F105" s="121"/>
      <c r="G105" s="121"/>
      <c r="H105" s="121"/>
      <c r="I105" s="121"/>
      <c r="J105" s="121"/>
      <c r="K105" s="126"/>
      <c r="L105" s="2"/>
      <c r="M105" s="124"/>
      <c r="N105" s="124"/>
      <c r="O105" s="107"/>
      <c r="P105" s="107"/>
      <c r="Q105" s="107"/>
      <c r="R105" s="124"/>
    </row>
    <row r="106" spans="1:18" x14ac:dyDescent="0.3">
      <c r="A106" s="68">
        <v>99</v>
      </c>
      <c r="B106" s="25"/>
      <c r="C106" s="24" t="s">
        <v>642</v>
      </c>
      <c r="D106" s="2"/>
      <c r="E106" s="121"/>
      <c r="F106" s="121"/>
      <c r="G106" s="121"/>
      <c r="H106" s="121"/>
      <c r="I106" s="121"/>
      <c r="J106" s="121"/>
      <c r="K106" s="126"/>
      <c r="L106" s="2"/>
      <c r="M106" s="124"/>
      <c r="N106" s="124"/>
      <c r="O106" s="107"/>
      <c r="P106" s="107"/>
      <c r="Q106" s="107"/>
      <c r="R106" s="124"/>
    </row>
    <row r="107" spans="1:18" x14ac:dyDescent="0.3">
      <c r="A107" s="68">
        <v>100</v>
      </c>
      <c r="B107" s="25"/>
      <c r="C107" s="24" t="s">
        <v>642</v>
      </c>
      <c r="D107" s="2"/>
      <c r="E107" s="121"/>
      <c r="F107" s="121"/>
      <c r="G107" s="121"/>
      <c r="H107" s="121"/>
      <c r="I107" s="121"/>
      <c r="J107" s="121"/>
      <c r="K107" s="126"/>
      <c r="L107" s="2"/>
      <c r="M107" s="124"/>
      <c r="N107" s="124"/>
      <c r="O107" s="107"/>
      <c r="P107" s="107"/>
      <c r="Q107" s="107"/>
      <c r="R107" s="124"/>
    </row>
    <row r="108" spans="1:18" x14ac:dyDescent="0.3">
      <c r="A108" s="68">
        <v>101</v>
      </c>
      <c r="B108" s="25"/>
      <c r="C108" s="24" t="s">
        <v>642</v>
      </c>
      <c r="D108" s="2"/>
      <c r="E108" s="121"/>
      <c r="F108" s="121"/>
      <c r="G108" s="121"/>
      <c r="H108" s="121"/>
      <c r="I108" s="121"/>
      <c r="J108" s="121"/>
      <c r="K108" s="126"/>
      <c r="L108" s="2"/>
      <c r="M108" s="124"/>
      <c r="N108" s="124"/>
      <c r="O108" s="107"/>
      <c r="P108" s="107"/>
      <c r="Q108" s="107"/>
      <c r="R108" s="124"/>
    </row>
    <row r="109" spans="1:18" x14ac:dyDescent="0.3">
      <c r="A109" s="68">
        <v>102</v>
      </c>
      <c r="B109" s="25"/>
      <c r="C109" s="24" t="s">
        <v>642</v>
      </c>
      <c r="D109" s="2"/>
      <c r="E109" s="121"/>
      <c r="F109" s="121"/>
      <c r="G109" s="121"/>
      <c r="H109" s="121"/>
      <c r="I109" s="121"/>
      <c r="J109" s="121"/>
      <c r="K109" s="126"/>
      <c r="L109" s="2"/>
      <c r="M109" s="124"/>
      <c r="N109" s="124"/>
      <c r="O109" s="107"/>
      <c r="P109" s="107"/>
      <c r="Q109" s="107"/>
      <c r="R109" s="124"/>
    </row>
    <row r="110" spans="1:18" x14ac:dyDescent="0.3">
      <c r="A110" s="68">
        <v>103</v>
      </c>
      <c r="B110" s="25"/>
      <c r="C110" s="24" t="s">
        <v>642</v>
      </c>
      <c r="D110" s="2"/>
      <c r="E110" s="121"/>
      <c r="F110" s="121"/>
      <c r="G110" s="121"/>
      <c r="H110" s="121"/>
      <c r="I110" s="121"/>
      <c r="J110" s="121"/>
      <c r="K110" s="126"/>
      <c r="L110" s="2"/>
      <c r="M110" s="124"/>
      <c r="N110" s="124"/>
      <c r="O110" s="107"/>
      <c r="P110" s="107"/>
      <c r="Q110" s="107"/>
      <c r="R110" s="124"/>
    </row>
    <row r="111" spans="1:18" x14ac:dyDescent="0.3">
      <c r="A111" s="68">
        <v>104</v>
      </c>
      <c r="B111" s="25"/>
      <c r="C111" s="24" t="s">
        <v>642</v>
      </c>
      <c r="D111" s="2"/>
      <c r="E111" s="121"/>
      <c r="F111" s="121"/>
      <c r="G111" s="121"/>
      <c r="H111" s="121"/>
      <c r="I111" s="121"/>
      <c r="J111" s="121"/>
      <c r="K111" s="126"/>
      <c r="L111" s="2"/>
      <c r="M111" s="124"/>
      <c r="N111" s="124"/>
      <c r="O111" s="107"/>
      <c r="P111" s="107"/>
      <c r="Q111" s="107"/>
      <c r="R111" s="124"/>
    </row>
    <row r="112" spans="1:18" x14ac:dyDescent="0.3">
      <c r="A112" s="68">
        <v>105</v>
      </c>
      <c r="B112" s="25"/>
      <c r="C112" s="24" t="s">
        <v>642</v>
      </c>
      <c r="D112" s="2"/>
      <c r="E112" s="121"/>
      <c r="F112" s="121"/>
      <c r="G112" s="121"/>
      <c r="H112" s="121"/>
      <c r="I112" s="121"/>
      <c r="J112" s="121"/>
      <c r="K112" s="126"/>
      <c r="L112" s="2"/>
      <c r="M112" s="124"/>
      <c r="N112" s="124"/>
      <c r="O112" s="107"/>
      <c r="P112" s="107"/>
      <c r="Q112" s="107"/>
      <c r="R112" s="124"/>
    </row>
    <row r="113" spans="1:18" x14ac:dyDescent="0.3">
      <c r="A113" s="68">
        <v>106</v>
      </c>
      <c r="B113" s="25"/>
      <c r="C113" s="24" t="s">
        <v>642</v>
      </c>
      <c r="D113" s="2"/>
      <c r="E113" s="121"/>
      <c r="F113" s="121"/>
      <c r="G113" s="121"/>
      <c r="H113" s="121"/>
      <c r="I113" s="121"/>
      <c r="J113" s="121"/>
      <c r="K113" s="126"/>
      <c r="L113" s="2"/>
      <c r="M113" s="124"/>
      <c r="N113" s="124"/>
      <c r="O113" s="107"/>
      <c r="P113" s="107"/>
      <c r="Q113" s="107"/>
      <c r="R113" s="124"/>
    </row>
    <row r="114" spans="1:18" x14ac:dyDescent="0.3">
      <c r="A114" s="68">
        <v>107</v>
      </c>
      <c r="B114" s="25"/>
      <c r="C114" s="24" t="s">
        <v>642</v>
      </c>
      <c r="D114" s="2"/>
      <c r="E114" s="121"/>
      <c r="F114" s="121"/>
      <c r="G114" s="121"/>
      <c r="H114" s="121"/>
      <c r="I114" s="121"/>
      <c r="J114" s="121"/>
      <c r="K114" s="126"/>
      <c r="L114" s="2"/>
      <c r="M114" s="124"/>
      <c r="N114" s="124"/>
      <c r="O114" s="107"/>
      <c r="P114" s="107"/>
      <c r="Q114" s="107"/>
      <c r="R114" s="124"/>
    </row>
    <row r="115" spans="1:18" x14ac:dyDescent="0.3">
      <c r="A115" s="68">
        <v>108</v>
      </c>
      <c r="B115" s="25"/>
      <c r="C115" s="24" t="s">
        <v>642</v>
      </c>
      <c r="D115" s="2"/>
      <c r="E115" s="121"/>
      <c r="F115" s="121"/>
      <c r="G115" s="121"/>
      <c r="H115" s="121"/>
      <c r="I115" s="121"/>
      <c r="J115" s="121"/>
      <c r="K115" s="126"/>
      <c r="L115" s="2"/>
      <c r="M115" s="124"/>
      <c r="N115" s="124"/>
      <c r="O115" s="107"/>
      <c r="P115" s="107"/>
      <c r="Q115" s="107"/>
      <c r="R115" s="124"/>
    </row>
    <row r="116" spans="1:18" x14ac:dyDescent="0.3">
      <c r="A116" s="68">
        <v>109</v>
      </c>
      <c r="B116" s="25"/>
      <c r="C116" s="24" t="s">
        <v>642</v>
      </c>
      <c r="D116" s="2"/>
      <c r="E116" s="121"/>
      <c r="F116" s="121"/>
      <c r="G116" s="121"/>
      <c r="H116" s="121"/>
      <c r="I116" s="121"/>
      <c r="J116" s="121"/>
      <c r="K116" s="126"/>
      <c r="L116" s="2"/>
      <c r="M116" s="124"/>
      <c r="N116" s="124"/>
      <c r="O116" s="107"/>
      <c r="P116" s="107"/>
      <c r="Q116" s="107"/>
      <c r="R116" s="124"/>
    </row>
    <row r="117" spans="1:18" x14ac:dyDescent="0.3">
      <c r="A117" s="68">
        <v>110</v>
      </c>
      <c r="B117" s="25"/>
      <c r="C117" s="24" t="s">
        <v>642</v>
      </c>
      <c r="D117" s="2"/>
      <c r="E117" s="121"/>
      <c r="F117" s="121"/>
      <c r="G117" s="121"/>
      <c r="H117" s="121"/>
      <c r="I117" s="121"/>
      <c r="J117" s="121"/>
      <c r="K117" s="126"/>
      <c r="L117" s="2"/>
      <c r="M117" s="124"/>
      <c r="N117" s="124"/>
      <c r="O117" s="107"/>
      <c r="P117" s="107"/>
      <c r="Q117" s="107"/>
      <c r="R117" s="124"/>
    </row>
    <row r="118" spans="1:18" x14ac:dyDescent="0.3">
      <c r="A118" s="68">
        <v>111</v>
      </c>
      <c r="B118" s="25"/>
      <c r="C118" s="24" t="s">
        <v>642</v>
      </c>
      <c r="D118" s="2"/>
      <c r="E118" s="121"/>
      <c r="F118" s="121"/>
      <c r="G118" s="121"/>
      <c r="H118" s="121"/>
      <c r="I118" s="121"/>
      <c r="J118" s="121"/>
      <c r="K118" s="126"/>
      <c r="L118" s="2"/>
      <c r="M118" s="124"/>
      <c r="N118" s="124"/>
      <c r="O118" s="107"/>
      <c r="P118" s="107"/>
      <c r="Q118" s="107"/>
      <c r="R118" s="124"/>
    </row>
    <row r="119" spans="1:18" x14ac:dyDescent="0.3">
      <c r="A119" s="68">
        <v>112</v>
      </c>
      <c r="B119" s="25"/>
      <c r="C119" s="24" t="s">
        <v>642</v>
      </c>
      <c r="D119" s="2"/>
      <c r="E119" s="121"/>
      <c r="F119" s="121"/>
      <c r="G119" s="121"/>
      <c r="H119" s="121"/>
      <c r="I119" s="121"/>
      <c r="J119" s="121"/>
      <c r="K119" s="126"/>
      <c r="L119" s="2"/>
      <c r="M119" s="124"/>
      <c r="N119" s="124"/>
      <c r="O119" s="107"/>
      <c r="P119" s="107"/>
      <c r="Q119" s="107"/>
      <c r="R119" s="124"/>
    </row>
    <row r="120" spans="1:18" x14ac:dyDescent="0.3">
      <c r="A120" s="68">
        <v>113</v>
      </c>
      <c r="B120" s="25"/>
      <c r="C120" s="24" t="s">
        <v>642</v>
      </c>
      <c r="D120" s="2"/>
      <c r="E120" s="121"/>
      <c r="F120" s="121"/>
      <c r="G120" s="121"/>
      <c r="H120" s="121"/>
      <c r="I120" s="121"/>
      <c r="J120" s="121"/>
      <c r="K120" s="126"/>
      <c r="L120" s="2"/>
      <c r="M120" s="124"/>
      <c r="N120" s="124"/>
      <c r="O120" s="107"/>
      <c r="P120" s="107"/>
      <c r="Q120" s="107"/>
      <c r="R120" s="124"/>
    </row>
  </sheetData>
  <mergeCells count="4">
    <mergeCell ref="B3:R3"/>
    <mergeCell ref="B2:R2"/>
    <mergeCell ref="B5:R5"/>
    <mergeCell ref="B6:R6"/>
  </mergeCells>
  <dataValidations count="3">
    <dataValidation type="list" allowBlank="1" showInputMessage="1" showErrorMessage="1" sqref="B8:B120" xr:uid="{E563972E-5C39-4374-B695-0E5CEF349DD7}">
      <formula1>INDIRECT(C8)</formula1>
    </dataValidation>
    <dataValidation type="list" allowBlank="1" showInputMessage="1" showErrorMessage="1" sqref="I8:I120" xr:uid="{0504C66C-6323-488C-90F8-2BE3CCB73987}">
      <formula1>INDIRECT($J$8)</formula1>
    </dataValidation>
    <dataValidation type="list" allowBlank="1" showInputMessage="1" showErrorMessage="1" sqref="O8:O120" xr:uid="{CAB1AB27-C5F7-4444-8BE0-0C15E1367602}">
      <formula1>INDIRECT($P$8)</formula1>
    </dataValidation>
  </dataValidations>
  <pageMargins left="0.511811024" right="0.511811024" top="0.78740157499999996" bottom="0.78740157499999996" header="0.31496062000000002" footer="0.31496062000000002"/>
  <pageSetup paperSize="9"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4036EC3-E606-437B-AA0B-326D648627A5}">
          <x14:formula1>
            <xm:f>'ls_UF E MUNICIPIOS'!$M$1</xm:f>
          </x14:formula1>
          <xm:sqref>C8:C120</xm:sqref>
        </x14:dataValidation>
        <x14:dataValidation type="list" allowBlank="1" showInputMessage="1" showErrorMessage="1" xr:uid="{763ED800-30CD-4A24-97E0-4796A396E037}">
          <x14:formula1>
            <xm:f>'Listas suspensas'!$C$3:$C$33</xm:f>
          </x14:formula1>
          <xm:sqref>D8:D120</xm:sqref>
        </x14:dataValidation>
        <x14:dataValidation type="list" allowBlank="1" showInputMessage="1" showErrorMessage="1" xr:uid="{1BD8986A-2843-4FB9-BAC0-10BBC499BE45}">
          <x14:formula1>
            <xm:f>'Listas suspensas'!$G$2:$G$6</xm:f>
          </x14:formula1>
          <xm:sqref>F8:F120</xm:sqref>
        </x14:dataValidation>
        <x14:dataValidation type="list" allowBlank="1" showInputMessage="1" showErrorMessage="1" xr:uid="{3A6EEEC0-6BDC-446F-9ABF-3F1F2EBB8AE0}">
          <x14:formula1>
            <xm:f>'Listas suspensas'!$H$2:$H$10</xm:f>
          </x14:formula1>
          <xm:sqref>L8:L120</xm:sqref>
        </x14:dataValidation>
        <x14:dataValidation type="list" allowBlank="1" showInputMessage="1" showErrorMessage="1" xr:uid="{D21D8DDF-260A-478F-A2A1-7627DFE69BE5}">
          <x14:formula1>
            <xm:f>'ls_UF E MUNICIPIOS'!$A$1:$AA$1</xm:f>
          </x14:formula1>
          <xm:sqref>J8:J120 P8:Q120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32</vt:i4>
      </vt:variant>
    </vt:vector>
  </HeadingPairs>
  <TitlesOfParts>
    <vt:vector size="50" baseType="lpstr">
      <vt:lpstr>A) Informações gerais</vt:lpstr>
      <vt:lpstr>B) Identificação CNAEs</vt:lpstr>
      <vt:lpstr>C) Relação de municípios</vt:lpstr>
      <vt:lpstr>D) Aderentes ao SLR</vt:lpstr>
      <vt:lpstr>E) Operadores SLR não catadores</vt:lpstr>
      <vt:lpstr>F) Operadores SLR_CATADORES</vt:lpstr>
      <vt:lpstr>G) Pontos de recebimento I PEVs</vt:lpstr>
      <vt:lpstr>H) Lista de equipamentos</vt:lpstr>
      <vt:lpstr>I) Quantidades destinadas</vt:lpstr>
      <vt:lpstr>J) Indicadores de monitoramento</vt:lpstr>
      <vt:lpstr>K) Resultados_SLR EMBALAGENS</vt:lpstr>
      <vt:lpstr>K) Resultados_OUTROS SLRs</vt:lpstr>
      <vt:lpstr>Planilha2</vt:lpstr>
      <vt:lpstr>ls_UF E MUNICIPIOS</vt:lpstr>
      <vt:lpstr>URGRs</vt:lpstr>
      <vt:lpstr>OUTRAS LS</vt:lpstr>
      <vt:lpstr>Listas suspensas</vt:lpstr>
      <vt:lpstr>Planilha1</vt:lpstr>
      <vt:lpstr>AC</vt:lpstr>
      <vt:lpstr>AL</vt:lpstr>
      <vt:lpstr>AM</vt:lpstr>
      <vt:lpstr>AP</vt:lpstr>
      <vt:lpstr>'H) Lista de equipamentos'!Area_de_impressao</vt:lpstr>
      <vt:lpstr>'K) Resultados_OUTROS SLRs'!Area_de_impressao</vt:lpstr>
      <vt:lpstr>'K) Resultados_SLR EMBALAGENS'!Area_de_impressao</vt:lpstr>
      <vt:lpstr>BA</vt:lpstr>
      <vt:lpstr>CE</vt:lpstr>
      <vt:lpstr>DF</vt:lpstr>
      <vt:lpstr>ELO</vt:lpstr>
      <vt:lpstr>ES</vt:lpstr>
      <vt:lpstr>GO</vt:lpstr>
      <vt:lpstr>INDICADOR</vt:lpstr>
      <vt:lpstr>MA</vt:lpstr>
      <vt:lpstr>MG</vt:lpstr>
      <vt:lpstr>MS</vt:lpstr>
      <vt:lpstr>MT</vt:lpstr>
      <vt:lpstr>PA</vt:lpstr>
      <vt:lpstr>PB</vt:lpstr>
      <vt:lpstr>PE</vt:lpstr>
      <vt:lpstr>PI</vt:lpstr>
      <vt:lpstr>PR</vt:lpstr>
      <vt:lpstr>RJ</vt:lpstr>
      <vt:lpstr>RN</vt:lpstr>
      <vt:lpstr>RO</vt:lpstr>
      <vt:lpstr>RR</vt:lpstr>
      <vt:lpstr>RS</vt:lpstr>
      <vt:lpstr>SC</vt:lpstr>
      <vt:lpstr>SE</vt:lpstr>
      <vt:lpstr>SP</vt:lpstr>
      <vt:lpstr>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Fabiana Santos</dc:creator>
  <cp:keywords/>
  <dc:description/>
  <cp:lastModifiedBy>Luiza Silva Betim</cp:lastModifiedBy>
  <cp:revision/>
  <cp:lastPrinted>2025-07-24T15:29:43Z</cp:lastPrinted>
  <dcterms:created xsi:type="dcterms:W3CDTF">2024-07-16T18:39:39Z</dcterms:created>
  <dcterms:modified xsi:type="dcterms:W3CDTF">2026-07-01T19:24:17Z</dcterms:modified>
  <cp:category/>
  <cp:contentStatus/>
</cp:coreProperties>
</file>